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urio.sharepoint.com/teams/S039-Leasefietsenregeling/Gedeelde documenten/General/02 - Nota van Inlichtingen/"/>
    </mc:Choice>
  </mc:AlternateContent>
  <xr:revisionPtr revIDLastSave="352" documentId="8_{6A19B70E-573A-45DB-B38A-EF63B252579A}" xr6:coauthVersionLast="47" xr6:coauthVersionMax="47" xr10:uidLastSave="{68ABF974-B9B3-43E8-B654-39BB19D861FB}"/>
  <workbookProtection workbookAlgorithmName="SHA-512" workbookHashValue="XU8CofMjwXoncttGmZmW9uoX6im2vZAjLUXCG1G5hg6lpfz0XymjGGoFEfGQpgoca8uG5B5mFnMwTc331c8lEw==" workbookSaltValue="UOf61laqCeUxiQ6jhcNkDQ==" workbookSpinCount="100000" lockStructure="1"/>
  <bookViews>
    <workbookView xWindow="-108" yWindow="-108" windowWidth="23256" windowHeight="13896" xr2:uid="{A72710A1-9228-45A3-9FBD-00DC1E03DA5A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F57" i="1"/>
  <c r="F58" i="1"/>
  <c r="F59" i="1"/>
  <c r="F60" i="1"/>
  <c r="F61" i="1"/>
  <c r="F62" i="1"/>
  <c r="F63" i="1"/>
  <c r="F64" i="1"/>
  <c r="F65" i="1"/>
  <c r="F66" i="1"/>
  <c r="F67" i="1"/>
  <c r="F45" i="1"/>
  <c r="F46" i="1"/>
  <c r="F47" i="1"/>
  <c r="F48" i="1"/>
  <c r="F49" i="1"/>
  <c r="F50" i="1"/>
  <c r="F55" i="1"/>
  <c r="F44" i="1"/>
  <c r="F39" i="1"/>
  <c r="F38" i="1"/>
  <c r="F37" i="1"/>
  <c r="F36" i="1"/>
  <c r="F35" i="1"/>
  <c r="F34" i="1"/>
  <c r="F33" i="1"/>
  <c r="F32" i="1"/>
  <c r="F31" i="1"/>
  <c r="F30" i="1"/>
  <c r="F29" i="1"/>
  <c r="F28" i="1"/>
  <c r="F13" i="1"/>
  <c r="F14" i="1"/>
  <c r="F15" i="1"/>
  <c r="F16" i="1"/>
  <c r="F17" i="1"/>
  <c r="F18" i="1"/>
  <c r="F19" i="1"/>
  <c r="F20" i="1"/>
  <c r="F21" i="1"/>
  <c r="F22" i="1"/>
  <c r="F23" i="1"/>
  <c r="F12" i="1"/>
  <c r="F51" i="1" l="1"/>
  <c r="F68" i="1"/>
  <c r="F40" i="1"/>
  <c r="F24" i="1"/>
  <c r="F71" i="1" l="1"/>
</calcChain>
</file>

<file path=xl/sharedStrings.xml><?xml version="1.0" encoding="utf-8"?>
<sst xmlns="http://schemas.openxmlformats.org/spreadsheetml/2006/main" count="53" uniqueCount="38">
  <si>
    <r>
      <t>Toelichting algemeen</t>
    </r>
    <r>
      <rPr>
        <b/>
        <i/>
        <sz val="10"/>
        <color rgb="FF000000"/>
        <rFont val="Aptos Narrow"/>
        <family val="2"/>
        <scheme val="minor"/>
      </rPr>
      <t>:</t>
    </r>
    <r>
      <rPr>
        <b/>
        <i/>
        <sz val="10"/>
        <rFont val="Aptos Narrow"/>
        <family val="2"/>
        <scheme val="minor"/>
      </rPr>
      <t xml:space="preserve"> 
●</t>
    </r>
    <r>
      <rPr>
        <i/>
        <sz val="10"/>
        <rFont val="Aptos Narrow"/>
        <family val="2"/>
        <scheme val="minor"/>
      </rPr>
      <t xml:space="preserve"> alleen de groene velden invullen;</t>
    </r>
    <r>
      <rPr>
        <i/>
        <sz val="10"/>
        <color rgb="FFFF0000"/>
        <rFont val="Aptos Narrow"/>
        <family val="2"/>
        <scheme val="minor"/>
      </rPr>
      <t xml:space="preserve"> </t>
    </r>
  </si>
  <si>
    <t>● alle in te vullen prijzen (c.q. tarieven) zijn all-in; er kunnen geen extra kosten in rekening worden gebracht voor bijvoorbeeld (maar niet uitsluitend) reiskosten, wachttijd;</t>
  </si>
  <si>
    <t>● alle in te vullen prijzen (c.q. tarieven) invullen tot twee (2) cijfers achter de komma;</t>
  </si>
  <si>
    <t>● de in het prijzenblad opgenomen aantallen zijn fictief en bedoeld om te komen tot een prijsvergelijk van Inschrijvers.</t>
  </si>
  <si>
    <t>eenheid</t>
  </si>
  <si>
    <t>tarief per eenheid incl. BTW</t>
  </si>
  <si>
    <t>60 minuten</t>
  </si>
  <si>
    <t>Naam Inschrijver (bedrijfsnaam):</t>
  </si>
  <si>
    <t xml:space="preserve">Naam: </t>
  </si>
  <si>
    <t xml:space="preserve">Functie: </t>
  </si>
  <si>
    <t>Datum:</t>
  </si>
  <si>
    <t>Handtekening:</t>
  </si>
  <si>
    <r>
      <t xml:space="preserve">● alle (in te vullen) prijzen (c.q. tarieven) zijn </t>
    </r>
    <r>
      <rPr>
        <i/>
        <u/>
        <sz val="10"/>
        <rFont val="Aptos Narrow"/>
        <family val="2"/>
        <scheme val="minor"/>
      </rPr>
      <t>inclusief</t>
    </r>
    <r>
      <rPr>
        <i/>
        <sz val="10"/>
        <rFont val="Aptos Narrow"/>
        <family val="2"/>
        <scheme val="minor"/>
      </rPr>
      <t xml:space="preserve"> BTW;</t>
    </r>
  </si>
  <si>
    <t>Prijzenblad - S039 Leasefietsen</t>
  </si>
  <si>
    <t>ONDERDEEL A -Elektrische fietsen</t>
  </si>
  <si>
    <t>Consumentenadviesprijs incl.btw</t>
  </si>
  <si>
    <t>Aantal lease overeenkomsten</t>
  </si>
  <si>
    <t>Leasebedrag per maand incl. btw</t>
  </si>
  <si>
    <t xml:space="preserve">totaal 
</t>
  </si>
  <si>
    <t>Subtotaal elektrische fietsen</t>
  </si>
  <si>
    <t>nummer</t>
  </si>
  <si>
    <t>ONDERDEEL B -Speed pedelecs</t>
  </si>
  <si>
    <t>Subtotaal speed pedelecs</t>
  </si>
  <si>
    <t>ONDERDEEL C -Stadsfietsen</t>
  </si>
  <si>
    <t>Subtotaal sport fietsen</t>
  </si>
  <si>
    <t>Subtotaal stadsfietsen</t>
  </si>
  <si>
    <t>Uurtarief realatie koppeling</t>
  </si>
  <si>
    <t>onderdeel</t>
  </si>
  <si>
    <t>*</t>
  </si>
  <si>
    <r>
      <t xml:space="preserve">ONDERDEEL E - Totale inschrijfprijs </t>
    </r>
    <r>
      <rPr>
        <b/>
        <sz val="8"/>
        <color theme="0"/>
        <rFont val="Aptos Narrow"/>
        <family val="2"/>
        <scheme val="minor"/>
      </rPr>
      <t>(inclusief btw)</t>
    </r>
  </si>
  <si>
    <t>ONDERDEEL F -REALISATIE  KOPPELING (optioneel)</t>
  </si>
  <si>
    <t>Toelichting onderdeel F</t>
  </si>
  <si>
    <t>●  De ingevulde tarieven voor onderdeel F tellen niet mee voor het bepalen van de totale inschrijfprijs.</t>
  </si>
  <si>
    <t>Onderdeel G - Gegevens Inschrijver</t>
  </si>
  <si>
    <t>ONDERDEEL D -Sportfietsen (Racefiets/ Mountainbike/ Sporthybride)</t>
  </si>
  <si>
    <t>betreft de optelsom van alle subtotalen van de onderdelen A t/m D</t>
  </si>
  <si>
    <t>● Inschrijver is wel verplicht om bij dit onderdeel een prijs (c.q. tarief) in te vullen; zodat door Curio optioneel gebruik kan worden gemaakt van betreffende dienstverlening.</t>
  </si>
  <si>
    <r>
      <rPr>
        <sz val="10"/>
        <rFont val="Aptos Narrow"/>
        <family val="2"/>
        <scheme val="minor"/>
      </rPr>
      <t>t.b.v. Stichting Curio Onderwijsgroep West-Brabant</t>
    </r>
    <r>
      <rPr>
        <b/>
        <sz val="10"/>
        <rFont val="Aptos Narrow"/>
        <family val="2"/>
        <scheme val="minor"/>
      </rPr>
      <t xml:space="preserve">
</t>
    </r>
    <r>
      <rPr>
        <i/>
        <sz val="10"/>
        <rFont val="Aptos Narrow"/>
        <family val="2"/>
        <scheme val="minor"/>
      </rPr>
      <t>versie 1.1</t>
    </r>
    <r>
      <rPr>
        <b/>
        <sz val="10"/>
        <rFont val="Aptos Narrow"/>
        <family val="2"/>
        <scheme val="minor"/>
      </rPr>
      <t xml:space="preserve"> </t>
    </r>
    <r>
      <rPr>
        <sz val="10"/>
        <rFont val="Aptos Narrow"/>
        <family val="2"/>
        <scheme val="minor"/>
      </rPr>
      <t xml:space="preserve"> d.d. 18-08-2026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</si>
</sst>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&quot;€&quot;\ #,##0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rial"/>
      <family val="2"/>
    </font>
    <font>
      <sz val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u/>
      <sz val="10"/>
      <color rgb="FF000000"/>
      <name val="Aptos Narrow"/>
      <family val="2"/>
      <scheme val="minor"/>
    </font>
    <font>
      <b/>
      <i/>
      <sz val="10"/>
      <color rgb="FF000000"/>
      <name val="Aptos Narrow"/>
      <family val="2"/>
      <scheme val="minor"/>
    </font>
    <font>
      <b/>
      <i/>
      <sz val="1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u/>
      <sz val="1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249977111117893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66">
    <xf numFmtId="0" fontId="0" fillId="0" borderId="0" xfId="0"/>
    <xf numFmtId="0" fontId="2" fillId="3" borderId="2" xfId="3" applyFont="1" applyFill="1" applyBorder="1" applyAlignment="1" applyProtection="1">
      <alignment vertical="top"/>
    </xf>
    <xf numFmtId="0" fontId="19" fillId="3" borderId="2" xfId="3" applyFont="1" applyFill="1" applyBorder="1" applyAlignment="1" applyProtection="1">
      <alignment horizontal="left" vertical="top" wrapText="1"/>
    </xf>
    <xf numFmtId="0" fontId="2" fillId="3" borderId="2" xfId="3" applyFont="1" applyFill="1" applyBorder="1" applyAlignment="1" applyProtection="1">
      <alignment horizontal="center" vertical="top" wrapText="1"/>
    </xf>
    <xf numFmtId="164" fontId="2" fillId="3" borderId="2" xfId="3" applyNumberFormat="1" applyFont="1" applyFill="1" applyBorder="1" applyAlignment="1" applyProtection="1">
      <alignment horizontal="center" vertical="top" wrapText="1"/>
    </xf>
    <xf numFmtId="44" fontId="0" fillId="0" borderId="0" xfId="1" applyNumberFormat="1" applyFont="1" applyFill="1" applyBorder="1" applyAlignment="1" applyProtection="1">
      <alignment horizontal="left"/>
    </xf>
    <xf numFmtId="44" fontId="9" fillId="6" borderId="4" xfId="2" applyNumberFormat="1" applyFont="1" applyFill="1" applyBorder="1" applyAlignment="1" applyProtection="1">
      <alignment horizontal="center" vertical="center"/>
    </xf>
    <xf numFmtId="44" fontId="0" fillId="13" borderId="2" xfId="1" applyNumberFormat="1" applyFont="1" applyFill="1" applyBorder="1" applyAlignment="1" applyProtection="1">
      <alignment horizontal="left"/>
    </xf>
    <xf numFmtId="165" fontId="7" fillId="0" borderId="2" xfId="3" applyNumberFormat="1" applyFont="1" applyFill="1" applyBorder="1" applyAlignment="1" applyProtection="1">
      <alignment horizontal="right" vertical="top" wrapText="1"/>
    </xf>
    <xf numFmtId="0" fontId="1" fillId="0" borderId="2" xfId="3" applyFill="1" applyBorder="1" applyAlignment="1" applyProtection="1">
      <alignment horizontal="center" vertical="top" wrapText="1"/>
    </xf>
    <xf numFmtId="0" fontId="1" fillId="0" borderId="2" xfId="3" applyFill="1" applyBorder="1" applyAlignment="1" applyProtection="1">
      <alignment vertical="top"/>
    </xf>
    <xf numFmtId="0" fontId="1" fillId="0" borderId="0" xfId="3" applyFill="1" applyBorder="1" applyAlignment="1" applyProtection="1">
      <alignment vertical="top"/>
    </xf>
    <xf numFmtId="165" fontId="7" fillId="0" borderId="0" xfId="3" applyNumberFormat="1" applyFont="1" applyFill="1" applyBorder="1" applyAlignment="1" applyProtection="1">
      <alignment horizontal="right" vertical="top" wrapText="1"/>
    </xf>
    <xf numFmtId="0" fontId="1" fillId="0" borderId="0" xfId="3" applyFill="1" applyBorder="1" applyAlignment="1" applyProtection="1">
      <alignment horizontal="center" vertical="top" wrapText="1"/>
    </xf>
    <xf numFmtId="164" fontId="2" fillId="13" borderId="2" xfId="3" applyNumberFormat="1" applyFont="1" applyFill="1" applyBorder="1" applyAlignment="1" applyProtection="1">
      <alignment horizontal="center" vertical="top" wrapText="1"/>
    </xf>
    <xf numFmtId="0" fontId="19" fillId="3" borderId="2" xfId="3" applyFont="1" applyFill="1" applyBorder="1" applyAlignment="1" applyProtection="1">
      <alignment horizontal="center" vertical="top" wrapText="1"/>
    </xf>
    <xf numFmtId="44" fontId="2" fillId="0" borderId="2" xfId="3" applyNumberFormat="1" applyFont="1" applyFill="1" applyBorder="1" applyAlignment="1" applyProtection="1">
      <alignment horizontal="center" vertical="top" wrapText="1"/>
    </xf>
    <xf numFmtId="44" fontId="2" fillId="5" borderId="2" xfId="3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7" borderId="0" xfId="0" applyFont="1" applyFill="1"/>
    <xf numFmtId="0" fontId="0" fillId="0" borderId="15" xfId="0" applyBorder="1"/>
    <xf numFmtId="0" fontId="23" fillId="7" borderId="0" xfId="0" applyFont="1" applyFill="1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/>
    </xf>
    <xf numFmtId="0" fontId="25" fillId="7" borderId="0" xfId="0" applyFont="1" applyFill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2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0" fillId="7" borderId="7" xfId="0" applyFont="1" applyFill="1" applyBorder="1" applyAlignment="1">
      <alignment vertical="center"/>
    </xf>
    <xf numFmtId="0" fontId="20" fillId="7" borderId="0" xfId="0" applyFont="1" applyFill="1" applyAlignment="1">
      <alignment vertical="center"/>
    </xf>
    <xf numFmtId="0" fontId="7" fillId="7" borderId="8" xfId="0" applyFont="1" applyFill="1" applyBorder="1" applyAlignment="1">
      <alignment vertical="top"/>
    </xf>
    <xf numFmtId="0" fontId="20" fillId="10" borderId="0" xfId="0" applyFont="1" applyFill="1" applyAlignment="1">
      <alignment vertical="top"/>
    </xf>
    <xf numFmtId="0" fontId="20" fillId="0" borderId="7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7" fillId="0" borderId="8" xfId="0" applyFont="1" applyBorder="1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0" fillId="11" borderId="0" xfId="0" applyFont="1" applyFill="1" applyAlignment="1">
      <alignment vertical="top"/>
    </xf>
    <xf numFmtId="0" fontId="20" fillId="7" borderId="5" xfId="0" applyFont="1" applyFill="1" applyBorder="1" applyAlignment="1">
      <alignment vertical="center"/>
    </xf>
    <xf numFmtId="0" fontId="20" fillId="7" borderId="9" xfId="0" applyFont="1" applyFill="1" applyBorder="1" applyAlignment="1">
      <alignment vertical="center"/>
    </xf>
    <xf numFmtId="0" fontId="7" fillId="7" borderId="6" xfId="0" applyFont="1" applyFill="1" applyBorder="1" applyAlignment="1">
      <alignment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8" fillId="8" borderId="5" xfId="0" applyFont="1" applyFill="1" applyBorder="1" applyAlignment="1">
      <alignment horizontal="left" vertical="top" wrapText="1"/>
    </xf>
    <xf numFmtId="0" fontId="18" fillId="8" borderId="9" xfId="0" applyFont="1" applyFill="1" applyBorder="1" applyAlignment="1">
      <alignment horizontal="left" vertical="top" wrapText="1"/>
    </xf>
    <xf numFmtId="0" fontId="18" fillId="9" borderId="5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8" fillId="8" borderId="7" xfId="0" applyFont="1" applyFill="1" applyBorder="1" applyAlignment="1">
      <alignment horizontal="left" vertical="top" wrapText="1"/>
    </xf>
    <xf numFmtId="0" fontId="18" fillId="8" borderId="0" xfId="0" applyFont="1" applyFill="1" applyAlignment="1">
      <alignment horizontal="left" vertical="top" wrapText="1"/>
    </xf>
    <xf numFmtId="0" fontId="28" fillId="4" borderId="3" xfId="2" applyFont="1" applyFill="1" applyBorder="1" applyAlignment="1" applyProtection="1">
      <alignment horizontal="center" vertical="center" wrapText="1"/>
    </xf>
    <xf numFmtId="0" fontId="28" fillId="4" borderId="10" xfId="2" applyFont="1" applyFill="1" applyBorder="1" applyAlignment="1" applyProtection="1">
      <alignment horizontal="center" vertical="center" wrapText="1"/>
    </xf>
    <xf numFmtId="0" fontId="26" fillId="7" borderId="0" xfId="0" applyFont="1" applyFill="1" applyAlignment="1">
      <alignment horizontal="left" vertical="top" wrapText="1"/>
    </xf>
    <xf numFmtId="0" fontId="25" fillId="7" borderId="0" xfId="0" applyFont="1" applyFill="1" applyAlignment="1">
      <alignment horizontal="left" vertical="top" wrapText="1"/>
    </xf>
    <xf numFmtId="0" fontId="20" fillId="5" borderId="0" xfId="0" applyFont="1" applyFill="1" applyAlignment="1" applyProtection="1">
      <alignment horizontal="center" vertical="top"/>
      <protection locked="0"/>
    </xf>
    <xf numFmtId="0" fontId="20" fillId="5" borderId="8" xfId="0" applyFont="1" applyFill="1" applyBorder="1" applyAlignment="1" applyProtection="1">
      <alignment horizontal="center" vertical="top"/>
      <protection locked="0"/>
    </xf>
    <xf numFmtId="0" fontId="20" fillId="12" borderId="0" xfId="0" applyFont="1" applyFill="1" applyAlignment="1" applyProtection="1">
      <alignment horizontal="left" vertical="top"/>
      <protection locked="0"/>
    </xf>
    <xf numFmtId="0" fontId="20" fillId="12" borderId="8" xfId="0" applyFont="1" applyFill="1" applyBorder="1" applyAlignment="1" applyProtection="1">
      <alignment horizontal="left" vertical="top"/>
      <protection locked="0"/>
    </xf>
    <xf numFmtId="0" fontId="11" fillId="0" borderId="0" xfId="0" applyFont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15" fillId="7" borderId="0" xfId="0" applyFont="1" applyFill="1" applyAlignment="1">
      <alignment horizontal="left" vertical="center" wrapText="1"/>
    </xf>
    <xf numFmtId="0" fontId="17" fillId="7" borderId="0" xfId="0" applyFont="1" applyFill="1" applyAlignment="1">
      <alignment horizontal="left" vertical="center" wrapText="1"/>
    </xf>
  </cellXfs>
  <cellStyles count="4">
    <cellStyle name="20% - Accent5" xfId="3" builtinId="46"/>
    <cellStyle name="Komma" xfId="1" builtinId="3"/>
    <cellStyle name="Standaard" xfId="0" builtinId="0"/>
    <cellStyle name="Tota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1694-356F-40DE-B136-C85883FC906D}">
  <sheetPr>
    <pageSetUpPr fitToPage="1"/>
  </sheetPr>
  <dimension ref="A1:J100"/>
  <sheetViews>
    <sheetView showGridLines="0" tabSelected="1" zoomScale="80" zoomScaleNormal="80" workbookViewId="0">
      <selection activeCell="E12" sqref="E12"/>
    </sheetView>
  </sheetViews>
  <sheetFormatPr defaultRowHeight="14.4" x14ac:dyDescent="0.3"/>
  <cols>
    <col min="3" max="3" width="28" customWidth="1"/>
    <col min="4" max="4" width="19.109375" customWidth="1"/>
    <col min="5" max="5" width="14.44140625" customWidth="1"/>
    <col min="6" max="6" width="19.21875" customWidth="1"/>
    <col min="10" max="11" width="16.109375" customWidth="1"/>
  </cols>
  <sheetData>
    <row r="1" spans="1:7" x14ac:dyDescent="0.3">
      <c r="A1" s="18"/>
      <c r="B1" s="19"/>
      <c r="C1" s="19"/>
      <c r="D1" s="19"/>
      <c r="E1" s="19"/>
      <c r="F1" s="19"/>
      <c r="G1" s="20"/>
    </row>
    <row r="2" spans="1:7" ht="23.4" x14ac:dyDescent="0.45">
      <c r="A2" s="21"/>
      <c r="B2" s="22" t="s">
        <v>13</v>
      </c>
      <c r="G2" s="23"/>
    </row>
    <row r="3" spans="1:7" ht="41.4" customHeight="1" x14ac:dyDescent="0.3">
      <c r="A3" s="21"/>
      <c r="B3" s="62" t="s">
        <v>37</v>
      </c>
      <c r="C3" s="62"/>
      <c r="D3" s="62"/>
      <c r="E3" s="62"/>
      <c r="G3" s="23"/>
    </row>
    <row r="4" spans="1:7" ht="28.2" customHeight="1" x14ac:dyDescent="0.3">
      <c r="A4" s="21"/>
      <c r="B4" s="63" t="s">
        <v>0</v>
      </c>
      <c r="C4" s="63"/>
      <c r="D4" s="63"/>
      <c r="E4" s="63"/>
      <c r="G4" s="23"/>
    </row>
    <row r="5" spans="1:7" ht="14.4" customHeight="1" x14ac:dyDescent="0.3">
      <c r="A5" s="21"/>
      <c r="B5" s="64" t="s">
        <v>12</v>
      </c>
      <c r="C5" s="64"/>
      <c r="D5" s="64"/>
      <c r="E5" s="64"/>
      <c r="G5" s="23"/>
    </row>
    <row r="6" spans="1:7" ht="14.4" customHeight="1" x14ac:dyDescent="0.3">
      <c r="A6" s="21"/>
      <c r="B6" s="64" t="s">
        <v>1</v>
      </c>
      <c r="C6" s="64"/>
      <c r="D6" s="64"/>
      <c r="E6" s="64"/>
      <c r="F6" s="64"/>
      <c r="G6" s="23"/>
    </row>
    <row r="7" spans="1:7" ht="14.4" customHeight="1" x14ac:dyDescent="0.3">
      <c r="A7" s="21"/>
      <c r="B7" s="65" t="s">
        <v>2</v>
      </c>
      <c r="C7" s="65"/>
      <c r="D7" s="65"/>
      <c r="E7" s="65"/>
      <c r="G7" s="23"/>
    </row>
    <row r="8" spans="1:7" ht="14.4" customHeight="1" x14ac:dyDescent="0.3">
      <c r="A8" s="21"/>
      <c r="B8" s="65" t="s">
        <v>3</v>
      </c>
      <c r="C8" s="65"/>
      <c r="D8" s="65"/>
      <c r="E8" s="65"/>
      <c r="G8" s="23"/>
    </row>
    <row r="9" spans="1:7" ht="14.4" customHeight="1" x14ac:dyDescent="0.45">
      <c r="A9" s="21"/>
      <c r="B9" s="22"/>
      <c r="G9" s="23"/>
    </row>
    <row r="10" spans="1:7" ht="17.399999999999999" customHeight="1" x14ac:dyDescent="0.3">
      <c r="A10" s="21"/>
      <c r="B10" s="48" t="s">
        <v>14</v>
      </c>
      <c r="C10" s="49"/>
      <c r="D10" s="49"/>
      <c r="E10" s="49"/>
      <c r="F10" s="49"/>
      <c r="G10" s="23"/>
    </row>
    <row r="11" spans="1:7" ht="43.2" x14ac:dyDescent="0.3">
      <c r="A11" s="21"/>
      <c r="B11" s="1" t="s">
        <v>20</v>
      </c>
      <c r="C11" s="2" t="s">
        <v>15</v>
      </c>
      <c r="D11" s="3" t="s">
        <v>16</v>
      </c>
      <c r="E11" s="3" t="s">
        <v>17</v>
      </c>
      <c r="F11" s="4" t="s">
        <v>18</v>
      </c>
      <c r="G11" s="23"/>
    </row>
    <row r="12" spans="1:7" x14ac:dyDescent="0.3">
      <c r="A12" s="21"/>
      <c r="B12" s="10">
        <v>1</v>
      </c>
      <c r="C12" s="8">
        <v>1500</v>
      </c>
      <c r="D12" s="9">
        <v>1</v>
      </c>
      <c r="E12" s="17">
        <v>0</v>
      </c>
      <c r="F12" s="16">
        <f>D12*E12</f>
        <v>0</v>
      </c>
      <c r="G12" s="23"/>
    </row>
    <row r="13" spans="1:7" x14ac:dyDescent="0.3">
      <c r="A13" s="21"/>
      <c r="B13" s="10">
        <v>2</v>
      </c>
      <c r="C13" s="8">
        <v>2000</v>
      </c>
      <c r="D13" s="9">
        <v>10</v>
      </c>
      <c r="E13" s="17">
        <v>0</v>
      </c>
      <c r="F13" s="16">
        <f t="shared" ref="F13:F23" si="0">D13*E13</f>
        <v>0</v>
      </c>
      <c r="G13" s="23"/>
    </row>
    <row r="14" spans="1:7" x14ac:dyDescent="0.3">
      <c r="A14" s="21"/>
      <c r="B14" s="10">
        <v>3</v>
      </c>
      <c r="C14" s="8">
        <v>2500</v>
      </c>
      <c r="D14" s="9">
        <v>280</v>
      </c>
      <c r="E14" s="17">
        <v>0</v>
      </c>
      <c r="F14" s="16">
        <f t="shared" si="0"/>
        <v>0</v>
      </c>
      <c r="G14" s="23"/>
    </row>
    <row r="15" spans="1:7" x14ac:dyDescent="0.3">
      <c r="A15" s="21"/>
      <c r="B15" s="10">
        <v>4</v>
      </c>
      <c r="C15" s="8">
        <v>3000</v>
      </c>
      <c r="D15" s="9">
        <v>4</v>
      </c>
      <c r="E15" s="17">
        <v>0</v>
      </c>
      <c r="F15" s="16">
        <f t="shared" si="0"/>
        <v>0</v>
      </c>
      <c r="G15" s="23"/>
    </row>
    <row r="16" spans="1:7" x14ac:dyDescent="0.3">
      <c r="A16" s="21"/>
      <c r="B16" s="10">
        <v>5</v>
      </c>
      <c r="C16" s="8">
        <v>3500</v>
      </c>
      <c r="D16" s="9">
        <v>4</v>
      </c>
      <c r="E16" s="17">
        <v>0</v>
      </c>
      <c r="F16" s="16">
        <f t="shared" si="0"/>
        <v>0</v>
      </c>
      <c r="G16" s="23"/>
    </row>
    <row r="17" spans="1:7" x14ac:dyDescent="0.3">
      <c r="A17" s="21"/>
      <c r="B17" s="10">
        <v>6</v>
      </c>
      <c r="C17" s="8">
        <v>4000</v>
      </c>
      <c r="D17" s="9">
        <v>3</v>
      </c>
      <c r="E17" s="17">
        <v>0</v>
      </c>
      <c r="F17" s="16">
        <f t="shared" si="0"/>
        <v>0</v>
      </c>
      <c r="G17" s="23"/>
    </row>
    <row r="18" spans="1:7" x14ac:dyDescent="0.3">
      <c r="A18" s="21"/>
      <c r="B18" s="10">
        <v>7</v>
      </c>
      <c r="C18" s="8">
        <v>4500</v>
      </c>
      <c r="D18" s="9">
        <v>3</v>
      </c>
      <c r="E18" s="17">
        <v>0</v>
      </c>
      <c r="F18" s="16">
        <f t="shared" si="0"/>
        <v>0</v>
      </c>
      <c r="G18" s="23"/>
    </row>
    <row r="19" spans="1:7" x14ac:dyDescent="0.3">
      <c r="A19" s="21"/>
      <c r="B19" s="10">
        <v>8</v>
      </c>
      <c r="C19" s="8">
        <v>5000</v>
      </c>
      <c r="D19" s="9">
        <v>3</v>
      </c>
      <c r="E19" s="17">
        <v>0</v>
      </c>
      <c r="F19" s="16">
        <f t="shared" si="0"/>
        <v>0</v>
      </c>
      <c r="G19" s="23"/>
    </row>
    <row r="20" spans="1:7" x14ac:dyDescent="0.3">
      <c r="A20" s="21"/>
      <c r="B20" s="10">
        <v>9</v>
      </c>
      <c r="C20" s="8">
        <v>5500</v>
      </c>
      <c r="D20" s="9">
        <v>2</v>
      </c>
      <c r="E20" s="17">
        <v>0</v>
      </c>
      <c r="F20" s="16">
        <f t="shared" si="0"/>
        <v>0</v>
      </c>
      <c r="G20" s="23"/>
    </row>
    <row r="21" spans="1:7" x14ac:dyDescent="0.3">
      <c r="A21" s="21"/>
      <c r="B21" s="10">
        <v>10</v>
      </c>
      <c r="C21" s="8">
        <v>6000</v>
      </c>
      <c r="D21" s="9">
        <v>2</v>
      </c>
      <c r="E21" s="17">
        <v>0</v>
      </c>
      <c r="F21" s="16">
        <f t="shared" si="0"/>
        <v>0</v>
      </c>
      <c r="G21" s="23"/>
    </row>
    <row r="22" spans="1:7" x14ac:dyDescent="0.3">
      <c r="A22" s="21"/>
      <c r="B22" s="10">
        <v>11</v>
      </c>
      <c r="C22" s="8">
        <v>6500</v>
      </c>
      <c r="D22" s="9">
        <v>2</v>
      </c>
      <c r="E22" s="17">
        <v>0</v>
      </c>
      <c r="F22" s="16">
        <f t="shared" si="0"/>
        <v>0</v>
      </c>
      <c r="G22" s="23"/>
    </row>
    <row r="23" spans="1:7" x14ac:dyDescent="0.3">
      <c r="A23" s="21"/>
      <c r="B23" s="10">
        <v>12</v>
      </c>
      <c r="C23" s="8">
        <v>7000</v>
      </c>
      <c r="D23" s="9">
        <v>2</v>
      </c>
      <c r="E23" s="17">
        <v>0</v>
      </c>
      <c r="F23" s="16">
        <f t="shared" si="0"/>
        <v>0</v>
      </c>
      <c r="G23" s="23"/>
    </row>
    <row r="24" spans="1:7" x14ac:dyDescent="0.3">
      <c r="A24" s="21"/>
      <c r="B24" s="24"/>
      <c r="C24" s="25"/>
      <c r="D24" s="25"/>
      <c r="E24" s="26" t="s">
        <v>19</v>
      </c>
      <c r="F24" s="7">
        <f>SUM(F12:F23)</f>
        <v>0</v>
      </c>
      <c r="G24" s="23"/>
    </row>
    <row r="25" spans="1:7" x14ac:dyDescent="0.3">
      <c r="A25" s="21"/>
      <c r="B25" s="24"/>
      <c r="C25" s="25"/>
      <c r="D25" s="25"/>
      <c r="E25" s="25"/>
      <c r="F25" s="5"/>
      <c r="G25" s="23"/>
    </row>
    <row r="26" spans="1:7" ht="17.399999999999999" customHeight="1" x14ac:dyDescent="0.3">
      <c r="A26" s="21"/>
      <c r="B26" s="48" t="s">
        <v>21</v>
      </c>
      <c r="C26" s="49"/>
      <c r="D26" s="49"/>
      <c r="E26" s="49"/>
      <c r="F26" s="49"/>
      <c r="G26" s="23"/>
    </row>
    <row r="27" spans="1:7" ht="43.2" x14ac:dyDescent="0.3">
      <c r="A27" s="21"/>
      <c r="B27" s="1" t="s">
        <v>20</v>
      </c>
      <c r="C27" s="2" t="s">
        <v>15</v>
      </c>
      <c r="D27" s="3" t="s">
        <v>16</v>
      </c>
      <c r="E27" s="3" t="s">
        <v>17</v>
      </c>
      <c r="F27" s="4" t="s">
        <v>18</v>
      </c>
      <c r="G27" s="23"/>
    </row>
    <row r="28" spans="1:7" x14ac:dyDescent="0.3">
      <c r="A28" s="21"/>
      <c r="B28" s="10">
        <v>13</v>
      </c>
      <c r="C28" s="8">
        <v>4500</v>
      </c>
      <c r="D28" s="9">
        <v>1</v>
      </c>
      <c r="E28" s="17">
        <v>0</v>
      </c>
      <c r="F28" s="16">
        <f>D28*E28</f>
        <v>0</v>
      </c>
      <c r="G28" s="23"/>
    </row>
    <row r="29" spans="1:7" x14ac:dyDescent="0.3">
      <c r="A29" s="21"/>
      <c r="B29" s="10">
        <v>14</v>
      </c>
      <c r="C29" s="8">
        <v>5000</v>
      </c>
      <c r="D29" s="9">
        <v>1</v>
      </c>
      <c r="E29" s="17">
        <v>0</v>
      </c>
      <c r="F29" s="16">
        <f t="shared" ref="F29:F39" si="1">D29*E29</f>
        <v>0</v>
      </c>
      <c r="G29" s="23"/>
    </row>
    <row r="30" spans="1:7" x14ac:dyDescent="0.3">
      <c r="A30" s="21"/>
      <c r="B30" s="10">
        <v>15</v>
      </c>
      <c r="C30" s="8">
        <v>5500</v>
      </c>
      <c r="D30" s="9">
        <v>1</v>
      </c>
      <c r="E30" s="17">
        <v>0</v>
      </c>
      <c r="F30" s="16">
        <f t="shared" si="1"/>
        <v>0</v>
      </c>
      <c r="G30" s="23"/>
    </row>
    <row r="31" spans="1:7" x14ac:dyDescent="0.3">
      <c r="A31" s="21"/>
      <c r="B31" s="10">
        <v>16</v>
      </c>
      <c r="C31" s="8">
        <v>6000</v>
      </c>
      <c r="D31" s="9">
        <v>1</v>
      </c>
      <c r="E31" s="17">
        <v>0</v>
      </c>
      <c r="F31" s="16">
        <f t="shared" si="1"/>
        <v>0</v>
      </c>
      <c r="G31" s="23"/>
    </row>
    <row r="32" spans="1:7" x14ac:dyDescent="0.3">
      <c r="A32" s="21"/>
      <c r="B32" s="10">
        <v>17</v>
      </c>
      <c r="C32" s="8">
        <v>6500</v>
      </c>
      <c r="D32" s="9">
        <v>4</v>
      </c>
      <c r="E32" s="17">
        <v>0</v>
      </c>
      <c r="F32" s="16">
        <f t="shared" si="1"/>
        <v>0</v>
      </c>
      <c r="G32" s="23"/>
    </row>
    <row r="33" spans="1:7" x14ac:dyDescent="0.3">
      <c r="A33" s="21"/>
      <c r="B33" s="10">
        <v>18</v>
      </c>
      <c r="C33" s="8">
        <v>7000</v>
      </c>
      <c r="D33" s="9">
        <v>7</v>
      </c>
      <c r="E33" s="17">
        <v>0</v>
      </c>
      <c r="F33" s="16">
        <f t="shared" si="1"/>
        <v>0</v>
      </c>
      <c r="G33" s="23"/>
    </row>
    <row r="34" spans="1:7" x14ac:dyDescent="0.3">
      <c r="A34" s="21"/>
      <c r="B34" s="10">
        <v>19</v>
      </c>
      <c r="C34" s="8">
        <v>7500</v>
      </c>
      <c r="D34" s="9">
        <v>3</v>
      </c>
      <c r="E34" s="17">
        <v>0</v>
      </c>
      <c r="F34" s="16">
        <f t="shared" si="1"/>
        <v>0</v>
      </c>
      <c r="G34" s="23"/>
    </row>
    <row r="35" spans="1:7" x14ac:dyDescent="0.3">
      <c r="A35" s="21"/>
      <c r="B35" s="10">
        <v>20</v>
      </c>
      <c r="C35" s="8">
        <v>8000</v>
      </c>
      <c r="D35" s="9">
        <v>1</v>
      </c>
      <c r="E35" s="17">
        <v>0</v>
      </c>
      <c r="F35" s="16">
        <f t="shared" si="1"/>
        <v>0</v>
      </c>
      <c r="G35" s="23"/>
    </row>
    <row r="36" spans="1:7" x14ac:dyDescent="0.3">
      <c r="A36" s="21"/>
      <c r="B36" s="10">
        <v>21</v>
      </c>
      <c r="C36" s="8">
        <v>8500</v>
      </c>
      <c r="D36" s="9">
        <v>1</v>
      </c>
      <c r="E36" s="17">
        <v>0</v>
      </c>
      <c r="F36" s="16">
        <f t="shared" si="1"/>
        <v>0</v>
      </c>
      <c r="G36" s="23"/>
    </row>
    <row r="37" spans="1:7" x14ac:dyDescent="0.3">
      <c r="A37" s="21"/>
      <c r="B37" s="10">
        <v>22</v>
      </c>
      <c r="C37" s="8">
        <v>9000</v>
      </c>
      <c r="D37" s="9">
        <v>1</v>
      </c>
      <c r="E37" s="17">
        <v>0</v>
      </c>
      <c r="F37" s="16">
        <f t="shared" si="1"/>
        <v>0</v>
      </c>
      <c r="G37" s="23"/>
    </row>
    <row r="38" spans="1:7" x14ac:dyDescent="0.3">
      <c r="A38" s="21"/>
      <c r="B38" s="10">
        <v>23</v>
      </c>
      <c r="C38" s="8">
        <v>9500</v>
      </c>
      <c r="D38" s="9">
        <v>1</v>
      </c>
      <c r="E38" s="17">
        <v>0</v>
      </c>
      <c r="F38" s="16">
        <f t="shared" si="1"/>
        <v>0</v>
      </c>
      <c r="G38" s="23"/>
    </row>
    <row r="39" spans="1:7" x14ac:dyDescent="0.3">
      <c r="A39" s="21"/>
      <c r="B39" s="10">
        <v>24</v>
      </c>
      <c r="C39" s="8">
        <v>10000</v>
      </c>
      <c r="D39" s="9">
        <v>1</v>
      </c>
      <c r="E39" s="17">
        <v>0</v>
      </c>
      <c r="F39" s="16">
        <f t="shared" si="1"/>
        <v>0</v>
      </c>
      <c r="G39" s="23"/>
    </row>
    <row r="40" spans="1:7" x14ac:dyDescent="0.3">
      <c r="A40" s="21"/>
      <c r="B40" s="24"/>
      <c r="C40" s="25"/>
      <c r="D40" s="25"/>
      <c r="E40" s="26" t="s">
        <v>22</v>
      </c>
      <c r="F40" s="7">
        <f>SUM(F28:F39)</f>
        <v>0</v>
      </c>
      <c r="G40" s="23"/>
    </row>
    <row r="41" spans="1:7" x14ac:dyDescent="0.3">
      <c r="A41" s="21"/>
      <c r="B41" s="24"/>
      <c r="C41" s="25"/>
      <c r="D41" s="25"/>
      <c r="E41" s="25"/>
      <c r="F41" s="5"/>
      <c r="G41" s="23"/>
    </row>
    <row r="42" spans="1:7" ht="17.399999999999999" customHeight="1" x14ac:dyDescent="0.3">
      <c r="A42" s="21"/>
      <c r="B42" s="48" t="s">
        <v>23</v>
      </c>
      <c r="C42" s="49"/>
      <c r="D42" s="49"/>
      <c r="E42" s="49"/>
      <c r="F42" s="49"/>
      <c r="G42" s="23"/>
    </row>
    <row r="43" spans="1:7" ht="43.2" x14ac:dyDescent="0.3">
      <c r="A43" s="21"/>
      <c r="B43" s="1" t="s">
        <v>20</v>
      </c>
      <c r="C43" s="2" t="s">
        <v>15</v>
      </c>
      <c r="D43" s="3" t="s">
        <v>16</v>
      </c>
      <c r="E43" s="3" t="s">
        <v>17</v>
      </c>
      <c r="F43" s="4" t="s">
        <v>18</v>
      </c>
      <c r="G43" s="23"/>
    </row>
    <row r="44" spans="1:7" x14ac:dyDescent="0.3">
      <c r="A44" s="21"/>
      <c r="B44" s="10">
        <v>25</v>
      </c>
      <c r="C44" s="8">
        <v>750</v>
      </c>
      <c r="D44" s="9">
        <v>2</v>
      </c>
      <c r="E44" s="17">
        <v>0</v>
      </c>
      <c r="F44" s="16">
        <f>D44*E44</f>
        <v>0</v>
      </c>
      <c r="G44" s="23"/>
    </row>
    <row r="45" spans="1:7" x14ac:dyDescent="0.3">
      <c r="A45" s="21"/>
      <c r="B45" s="10">
        <v>26</v>
      </c>
      <c r="C45" s="8">
        <v>1000</v>
      </c>
      <c r="D45" s="9">
        <v>3</v>
      </c>
      <c r="E45" s="17">
        <v>0</v>
      </c>
      <c r="F45" s="16">
        <f t="shared" ref="F45:F50" si="2">D45*E45</f>
        <v>0</v>
      </c>
      <c r="G45" s="23"/>
    </row>
    <row r="46" spans="1:7" x14ac:dyDescent="0.3">
      <c r="A46" s="21"/>
      <c r="B46" s="10">
        <v>27</v>
      </c>
      <c r="C46" s="8">
        <v>1500</v>
      </c>
      <c r="D46" s="9">
        <v>3</v>
      </c>
      <c r="E46" s="17">
        <v>0</v>
      </c>
      <c r="F46" s="16">
        <f t="shared" si="2"/>
        <v>0</v>
      </c>
      <c r="G46" s="23"/>
    </row>
    <row r="47" spans="1:7" x14ac:dyDescent="0.3">
      <c r="A47" s="21"/>
      <c r="B47" s="10">
        <v>28</v>
      </c>
      <c r="C47" s="8">
        <v>2000</v>
      </c>
      <c r="D47" s="9">
        <v>9</v>
      </c>
      <c r="E47" s="17">
        <v>0</v>
      </c>
      <c r="F47" s="16">
        <f t="shared" si="2"/>
        <v>0</v>
      </c>
      <c r="G47" s="23"/>
    </row>
    <row r="48" spans="1:7" x14ac:dyDescent="0.3">
      <c r="A48" s="21"/>
      <c r="B48" s="10">
        <v>29</v>
      </c>
      <c r="C48" s="8">
        <v>2500</v>
      </c>
      <c r="D48" s="9">
        <v>2</v>
      </c>
      <c r="E48" s="17">
        <v>0</v>
      </c>
      <c r="F48" s="16">
        <f t="shared" si="2"/>
        <v>0</v>
      </c>
      <c r="G48" s="23"/>
    </row>
    <row r="49" spans="1:7" x14ac:dyDescent="0.3">
      <c r="A49" s="21"/>
      <c r="B49" s="10">
        <v>30</v>
      </c>
      <c r="C49" s="8">
        <v>3000</v>
      </c>
      <c r="D49" s="9">
        <v>1</v>
      </c>
      <c r="E49" s="17">
        <v>0</v>
      </c>
      <c r="F49" s="16">
        <f t="shared" si="2"/>
        <v>0</v>
      </c>
      <c r="G49" s="23"/>
    </row>
    <row r="50" spans="1:7" x14ac:dyDescent="0.3">
      <c r="A50" s="21"/>
      <c r="B50" s="10">
        <v>31</v>
      </c>
      <c r="C50" s="8">
        <v>3500</v>
      </c>
      <c r="D50" s="9">
        <v>1</v>
      </c>
      <c r="E50" s="17">
        <v>0</v>
      </c>
      <c r="F50" s="16">
        <f t="shared" si="2"/>
        <v>0</v>
      </c>
      <c r="G50" s="23"/>
    </row>
    <row r="51" spans="1:7" x14ac:dyDescent="0.3">
      <c r="A51" s="21"/>
      <c r="B51" s="11"/>
      <c r="C51" s="12"/>
      <c r="D51" s="13"/>
      <c r="E51" s="26" t="s">
        <v>25</v>
      </c>
      <c r="F51" s="14">
        <f>SUM(F44:F50)</f>
        <v>0</v>
      </c>
      <c r="G51" s="23"/>
    </row>
    <row r="52" spans="1:7" ht="14.4" customHeight="1" x14ac:dyDescent="0.3">
      <c r="A52" s="21"/>
      <c r="B52" s="57"/>
      <c r="C52" s="57"/>
      <c r="D52" s="57"/>
      <c r="E52" s="57"/>
      <c r="F52" s="57"/>
      <c r="G52" s="23"/>
    </row>
    <row r="53" spans="1:7" ht="17.399999999999999" customHeight="1" x14ac:dyDescent="0.3">
      <c r="A53" s="21"/>
      <c r="B53" s="48" t="s">
        <v>34</v>
      </c>
      <c r="C53" s="49"/>
      <c r="D53" s="49"/>
      <c r="E53" s="49"/>
      <c r="F53" s="49"/>
      <c r="G53" s="23"/>
    </row>
    <row r="54" spans="1:7" ht="43.2" x14ac:dyDescent="0.3">
      <c r="A54" s="21"/>
      <c r="B54" s="1" t="s">
        <v>20</v>
      </c>
      <c r="C54" s="2" t="s">
        <v>15</v>
      </c>
      <c r="D54" s="3" t="s">
        <v>16</v>
      </c>
      <c r="E54" s="3" t="s">
        <v>17</v>
      </c>
      <c r="F54" s="4" t="s">
        <v>18</v>
      </c>
      <c r="G54" s="23"/>
    </row>
    <row r="55" spans="1:7" x14ac:dyDescent="0.3">
      <c r="A55" s="21"/>
      <c r="B55" s="10">
        <v>32</v>
      </c>
      <c r="C55" s="8">
        <v>1500</v>
      </c>
      <c r="D55" s="9">
        <v>1</v>
      </c>
      <c r="E55" s="17">
        <v>0</v>
      </c>
      <c r="F55" s="16">
        <f>D55*E55</f>
        <v>0</v>
      </c>
      <c r="G55" s="23"/>
    </row>
    <row r="56" spans="1:7" x14ac:dyDescent="0.3">
      <c r="A56" s="21"/>
      <c r="B56" s="10">
        <v>33</v>
      </c>
      <c r="C56" s="8">
        <v>2000</v>
      </c>
      <c r="D56" s="9">
        <v>1</v>
      </c>
      <c r="E56" s="17">
        <v>0</v>
      </c>
      <c r="F56" s="16">
        <f t="shared" ref="F56:F67" si="3">D56*E56</f>
        <v>0</v>
      </c>
      <c r="G56" s="23"/>
    </row>
    <row r="57" spans="1:7" x14ac:dyDescent="0.3">
      <c r="A57" s="21"/>
      <c r="B57" s="10">
        <v>34</v>
      </c>
      <c r="C57" s="8">
        <v>2500</v>
      </c>
      <c r="D57" s="9">
        <v>1</v>
      </c>
      <c r="E57" s="17">
        <v>0</v>
      </c>
      <c r="F57" s="16">
        <f t="shared" si="3"/>
        <v>0</v>
      </c>
      <c r="G57" s="23"/>
    </row>
    <row r="58" spans="1:7" x14ac:dyDescent="0.3">
      <c r="A58" s="21"/>
      <c r="B58" s="10">
        <v>35</v>
      </c>
      <c r="C58" s="8">
        <v>3000</v>
      </c>
      <c r="D58" s="9">
        <v>8</v>
      </c>
      <c r="E58" s="17">
        <v>0</v>
      </c>
      <c r="F58" s="16">
        <f t="shared" si="3"/>
        <v>0</v>
      </c>
      <c r="G58" s="23"/>
    </row>
    <row r="59" spans="1:7" x14ac:dyDescent="0.3">
      <c r="A59" s="21"/>
      <c r="B59" s="10">
        <v>36</v>
      </c>
      <c r="C59" s="8">
        <v>3500</v>
      </c>
      <c r="D59" s="9">
        <v>1</v>
      </c>
      <c r="E59" s="17">
        <v>0</v>
      </c>
      <c r="F59" s="16">
        <f t="shared" si="3"/>
        <v>0</v>
      </c>
      <c r="G59" s="23"/>
    </row>
    <row r="60" spans="1:7" x14ac:dyDescent="0.3">
      <c r="A60" s="21"/>
      <c r="B60" s="10">
        <v>37</v>
      </c>
      <c r="C60" s="8">
        <v>4000</v>
      </c>
      <c r="D60" s="9">
        <v>1</v>
      </c>
      <c r="E60" s="17">
        <v>0</v>
      </c>
      <c r="F60" s="16">
        <f t="shared" si="3"/>
        <v>0</v>
      </c>
      <c r="G60" s="23"/>
    </row>
    <row r="61" spans="1:7" x14ac:dyDescent="0.3">
      <c r="A61" s="21"/>
      <c r="B61" s="10">
        <v>38</v>
      </c>
      <c r="C61" s="8">
        <v>4500</v>
      </c>
      <c r="D61" s="9">
        <v>1</v>
      </c>
      <c r="E61" s="17">
        <v>0</v>
      </c>
      <c r="F61" s="16">
        <f t="shared" si="3"/>
        <v>0</v>
      </c>
      <c r="G61" s="23"/>
    </row>
    <row r="62" spans="1:7" x14ac:dyDescent="0.3">
      <c r="A62" s="21"/>
      <c r="B62" s="10">
        <v>39</v>
      </c>
      <c r="C62" s="8">
        <v>5000</v>
      </c>
      <c r="D62" s="9">
        <v>2</v>
      </c>
      <c r="E62" s="17">
        <v>0</v>
      </c>
      <c r="F62" s="16">
        <f t="shared" si="3"/>
        <v>0</v>
      </c>
      <c r="G62" s="23"/>
    </row>
    <row r="63" spans="1:7" x14ac:dyDescent="0.3">
      <c r="A63" s="21"/>
      <c r="B63" s="10">
        <v>40</v>
      </c>
      <c r="C63" s="8">
        <v>5500</v>
      </c>
      <c r="D63" s="9">
        <v>7</v>
      </c>
      <c r="E63" s="17">
        <v>0</v>
      </c>
      <c r="F63" s="16">
        <f t="shared" si="3"/>
        <v>0</v>
      </c>
      <c r="G63" s="23"/>
    </row>
    <row r="64" spans="1:7" x14ac:dyDescent="0.3">
      <c r="A64" s="21"/>
      <c r="B64" s="10">
        <v>41</v>
      </c>
      <c r="C64" s="8">
        <v>6000</v>
      </c>
      <c r="D64" s="9">
        <v>6</v>
      </c>
      <c r="E64" s="17">
        <v>0</v>
      </c>
      <c r="F64" s="16">
        <f t="shared" si="3"/>
        <v>0</v>
      </c>
      <c r="G64" s="23"/>
    </row>
    <row r="65" spans="1:10" x14ac:dyDescent="0.3">
      <c r="A65" s="21"/>
      <c r="B65" s="10">
        <v>42</v>
      </c>
      <c r="C65" s="8">
        <v>6500</v>
      </c>
      <c r="D65" s="9">
        <v>7</v>
      </c>
      <c r="E65" s="17">
        <v>0</v>
      </c>
      <c r="F65" s="16">
        <f t="shared" si="3"/>
        <v>0</v>
      </c>
      <c r="G65" s="23"/>
    </row>
    <row r="66" spans="1:10" x14ac:dyDescent="0.3">
      <c r="A66" s="21"/>
      <c r="B66" s="10">
        <v>43</v>
      </c>
      <c r="C66" s="8">
        <v>7000</v>
      </c>
      <c r="D66" s="9">
        <v>3</v>
      </c>
      <c r="E66" s="17">
        <v>0</v>
      </c>
      <c r="F66" s="16">
        <f t="shared" si="3"/>
        <v>0</v>
      </c>
      <c r="G66" s="23"/>
    </row>
    <row r="67" spans="1:10" x14ac:dyDescent="0.3">
      <c r="A67" s="21"/>
      <c r="B67" s="10">
        <v>44</v>
      </c>
      <c r="C67" s="8">
        <v>7500</v>
      </c>
      <c r="D67" s="9">
        <v>1</v>
      </c>
      <c r="E67" s="17">
        <v>0</v>
      </c>
      <c r="F67" s="16">
        <f t="shared" si="3"/>
        <v>0</v>
      </c>
      <c r="G67" s="23"/>
    </row>
    <row r="68" spans="1:10" x14ac:dyDescent="0.3">
      <c r="A68" s="21"/>
      <c r="B68" s="24"/>
      <c r="C68" s="25"/>
      <c r="D68" s="25"/>
      <c r="E68" s="26" t="s">
        <v>24</v>
      </c>
      <c r="F68" s="7">
        <f>SUM(F55:F67)</f>
        <v>0</v>
      </c>
      <c r="G68" s="23"/>
    </row>
    <row r="69" spans="1:10" ht="14.4" customHeight="1" x14ac:dyDescent="0.3">
      <c r="A69" s="21"/>
      <c r="B69" s="57"/>
      <c r="C69" s="57"/>
      <c r="D69" s="57"/>
      <c r="E69" s="57"/>
      <c r="F69" s="57"/>
      <c r="G69" s="23"/>
    </row>
    <row r="70" spans="1:10" ht="18" x14ac:dyDescent="0.3">
      <c r="A70" s="21"/>
      <c r="B70" s="48" t="s">
        <v>29</v>
      </c>
      <c r="C70" s="49"/>
      <c r="D70" s="49"/>
      <c r="E70" s="49"/>
      <c r="F70" s="49"/>
      <c r="G70" s="23"/>
    </row>
    <row r="71" spans="1:10" ht="42.75" customHeight="1" x14ac:dyDescent="0.3">
      <c r="A71" s="21"/>
      <c r="B71" s="54" t="s">
        <v>35</v>
      </c>
      <c r="C71" s="55"/>
      <c r="D71" s="55"/>
      <c r="E71" s="55"/>
      <c r="F71" s="6">
        <f>F24+F40+F51+F68</f>
        <v>0</v>
      </c>
      <c r="G71" s="23"/>
      <c r="H71" s="28"/>
      <c r="J71" s="29"/>
    </row>
    <row r="72" spans="1:10" ht="14.4" customHeight="1" x14ac:dyDescent="0.3">
      <c r="A72" s="21"/>
      <c r="B72" s="27"/>
      <c r="C72" s="27"/>
      <c r="D72" s="27"/>
      <c r="E72" s="27"/>
      <c r="F72" s="27"/>
      <c r="G72" s="23"/>
    </row>
    <row r="73" spans="1:10" ht="14.4" customHeight="1" x14ac:dyDescent="0.3">
      <c r="A73" s="21"/>
      <c r="B73" s="27"/>
      <c r="C73" s="27"/>
      <c r="D73" s="27"/>
      <c r="E73" s="27"/>
      <c r="F73" s="27"/>
      <c r="G73" s="23"/>
    </row>
    <row r="74" spans="1:10" ht="14.4" customHeight="1" x14ac:dyDescent="0.3">
      <c r="A74" s="21"/>
      <c r="B74" s="27"/>
      <c r="C74" s="27"/>
      <c r="D74" s="27"/>
      <c r="E74" s="27"/>
      <c r="F74" s="27"/>
      <c r="G74" s="23"/>
    </row>
    <row r="75" spans="1:10" ht="25.5" customHeight="1" x14ac:dyDescent="0.3">
      <c r="A75" s="21"/>
      <c r="B75" s="50" t="s">
        <v>30</v>
      </c>
      <c r="C75" s="51"/>
      <c r="D75" s="51"/>
      <c r="E75" s="51"/>
      <c r="G75" s="23"/>
    </row>
    <row r="76" spans="1:10" ht="43.2" x14ac:dyDescent="0.3">
      <c r="A76" s="21"/>
      <c r="B76" s="1" t="s">
        <v>28</v>
      </c>
      <c r="C76" s="15" t="s">
        <v>27</v>
      </c>
      <c r="D76" s="3" t="s">
        <v>4</v>
      </c>
      <c r="E76" s="3" t="s">
        <v>5</v>
      </c>
      <c r="G76" s="23"/>
    </row>
    <row r="77" spans="1:10" x14ac:dyDescent="0.3">
      <c r="A77" s="21"/>
      <c r="B77" s="10">
        <v>45</v>
      </c>
      <c r="C77" s="8" t="s">
        <v>26</v>
      </c>
      <c r="D77" s="9" t="s">
        <v>6</v>
      </c>
      <c r="E77" s="17">
        <v>0</v>
      </c>
      <c r="G77" s="23"/>
    </row>
    <row r="78" spans="1:10" ht="19.2" customHeight="1" x14ac:dyDescent="0.3">
      <c r="A78" s="21"/>
      <c r="B78" s="24" t="s">
        <v>31</v>
      </c>
      <c r="C78" s="30"/>
      <c r="D78" s="30"/>
      <c r="E78" s="30"/>
      <c r="F78" s="31"/>
      <c r="G78" s="23"/>
    </row>
    <row r="79" spans="1:10" ht="16.8" customHeight="1" x14ac:dyDescent="0.3">
      <c r="A79" s="21"/>
      <c r="B79" s="56" t="s">
        <v>32</v>
      </c>
      <c r="C79" s="56"/>
      <c r="D79" s="56"/>
      <c r="E79" s="56"/>
      <c r="F79" s="56"/>
      <c r="G79" s="23"/>
    </row>
    <row r="80" spans="1:10" ht="30" customHeight="1" x14ac:dyDescent="0.3">
      <c r="A80" s="21"/>
      <c r="B80" s="56" t="s">
        <v>36</v>
      </c>
      <c r="C80" s="56"/>
      <c r="D80" s="56"/>
      <c r="E80" s="56"/>
      <c r="F80" s="56"/>
      <c r="G80" s="23"/>
    </row>
    <row r="81" spans="1:7" x14ac:dyDescent="0.3">
      <c r="A81" s="21"/>
      <c r="G81" s="23"/>
    </row>
    <row r="82" spans="1:7" ht="18" customHeight="1" x14ac:dyDescent="0.3">
      <c r="A82" s="21"/>
      <c r="B82" s="52" t="s">
        <v>33</v>
      </c>
      <c r="C82" s="53"/>
      <c r="D82" s="53"/>
      <c r="E82" s="53"/>
      <c r="F82" s="53"/>
      <c r="G82" s="23"/>
    </row>
    <row r="83" spans="1:7" x14ac:dyDescent="0.3">
      <c r="A83" s="21"/>
      <c r="B83" s="32"/>
      <c r="C83" s="33"/>
      <c r="D83" s="33"/>
      <c r="E83" s="33"/>
      <c r="F83" s="34"/>
      <c r="G83" s="23"/>
    </row>
    <row r="84" spans="1:7" x14ac:dyDescent="0.3">
      <c r="A84" s="21"/>
      <c r="B84" s="32" t="s">
        <v>7</v>
      </c>
      <c r="C84" s="35"/>
      <c r="D84" s="60"/>
      <c r="E84" s="60"/>
      <c r="F84" s="61"/>
      <c r="G84" s="23"/>
    </row>
    <row r="85" spans="1:7" x14ac:dyDescent="0.3">
      <c r="A85" s="21"/>
      <c r="B85" s="32"/>
      <c r="C85" s="33"/>
      <c r="D85" s="33"/>
      <c r="E85" s="33"/>
      <c r="F85" s="34"/>
      <c r="G85" s="23"/>
    </row>
    <row r="86" spans="1:7" x14ac:dyDescent="0.3">
      <c r="A86" s="21"/>
      <c r="B86" s="32" t="s">
        <v>8</v>
      </c>
      <c r="C86" s="35"/>
      <c r="D86" s="60"/>
      <c r="E86" s="60"/>
      <c r="F86" s="61"/>
      <c r="G86" s="23"/>
    </row>
    <row r="87" spans="1:7" x14ac:dyDescent="0.3">
      <c r="A87" s="21"/>
      <c r="B87" s="32"/>
      <c r="C87" s="33"/>
      <c r="D87" s="33"/>
      <c r="E87" s="33"/>
      <c r="F87" s="34"/>
      <c r="G87" s="23"/>
    </row>
    <row r="88" spans="1:7" x14ac:dyDescent="0.3">
      <c r="A88" s="21"/>
      <c r="B88" s="32" t="s">
        <v>9</v>
      </c>
      <c r="C88" s="35"/>
      <c r="D88" s="60"/>
      <c r="E88" s="60"/>
      <c r="F88" s="61"/>
      <c r="G88" s="23"/>
    </row>
    <row r="89" spans="1:7" x14ac:dyDescent="0.3">
      <c r="A89" s="21"/>
      <c r="B89" s="36"/>
      <c r="C89" s="37"/>
      <c r="D89" s="37"/>
      <c r="E89" s="37"/>
      <c r="F89" s="38"/>
      <c r="G89" s="23"/>
    </row>
    <row r="90" spans="1:7" x14ac:dyDescent="0.3">
      <c r="A90" s="21"/>
      <c r="B90" s="32" t="s">
        <v>10</v>
      </c>
      <c r="C90" s="35"/>
      <c r="D90" s="60"/>
      <c r="E90" s="60"/>
      <c r="F90" s="61"/>
      <c r="G90" s="23"/>
    </row>
    <row r="91" spans="1:7" x14ac:dyDescent="0.3">
      <c r="A91" s="21"/>
      <c r="B91" s="36"/>
      <c r="C91" s="39"/>
      <c r="D91" s="39"/>
      <c r="E91" s="39"/>
      <c r="F91" s="40"/>
      <c r="G91" s="23"/>
    </row>
    <row r="92" spans="1:7" x14ac:dyDescent="0.3">
      <c r="A92" s="21"/>
      <c r="B92" s="36" t="s">
        <v>11</v>
      </c>
      <c r="C92" s="41"/>
      <c r="D92" s="58"/>
      <c r="E92" s="58"/>
      <c r="F92" s="59"/>
      <c r="G92" s="23"/>
    </row>
    <row r="93" spans="1:7" x14ac:dyDescent="0.3">
      <c r="A93" s="21"/>
      <c r="B93" s="36"/>
      <c r="C93" s="41"/>
      <c r="D93" s="58"/>
      <c r="E93" s="58"/>
      <c r="F93" s="59"/>
      <c r="G93" s="23"/>
    </row>
    <row r="94" spans="1:7" x14ac:dyDescent="0.3">
      <c r="A94" s="21"/>
      <c r="B94" s="36"/>
      <c r="C94" s="41"/>
      <c r="D94" s="58"/>
      <c r="E94" s="58"/>
      <c r="F94" s="59"/>
      <c r="G94" s="23"/>
    </row>
    <row r="95" spans="1:7" x14ac:dyDescent="0.3">
      <c r="A95" s="21"/>
      <c r="B95" s="36"/>
      <c r="C95" s="41"/>
      <c r="D95" s="58"/>
      <c r="E95" s="58"/>
      <c r="F95" s="59"/>
      <c r="G95" s="23"/>
    </row>
    <row r="96" spans="1:7" x14ac:dyDescent="0.3">
      <c r="A96" s="21"/>
      <c r="B96" s="36"/>
      <c r="C96" s="41"/>
      <c r="D96" s="58"/>
      <c r="E96" s="58"/>
      <c r="F96" s="59"/>
      <c r="G96" s="23"/>
    </row>
    <row r="97" spans="1:7" x14ac:dyDescent="0.3">
      <c r="A97" s="21"/>
      <c r="B97" s="36"/>
      <c r="C97" s="41"/>
      <c r="D97" s="58"/>
      <c r="E97" s="58"/>
      <c r="F97" s="59"/>
      <c r="G97" s="23"/>
    </row>
    <row r="98" spans="1:7" x14ac:dyDescent="0.3">
      <c r="A98" s="21"/>
      <c r="B98" s="42"/>
      <c r="C98" s="43"/>
      <c r="D98" s="43"/>
      <c r="E98" s="43"/>
      <c r="F98" s="44"/>
      <c r="G98" s="23"/>
    </row>
    <row r="99" spans="1:7" x14ac:dyDescent="0.3">
      <c r="A99" s="21"/>
      <c r="G99" s="23"/>
    </row>
    <row r="100" spans="1:7" ht="15" thickBot="1" x14ac:dyDescent="0.35">
      <c r="A100" s="45"/>
      <c r="B100" s="46"/>
      <c r="C100" s="46"/>
      <c r="D100" s="46"/>
      <c r="E100" s="46"/>
      <c r="F100" s="46"/>
      <c r="G100" s="47"/>
    </row>
  </sheetData>
  <sheetProtection algorithmName="SHA-512" hashValue="yLwnSi8G2UKxAOEOlIjsPfUJE+7VFABXAhgz7wjLKdivGtPFj5JhjUiLeY/PxMYowTqcmWP8+tiUyFoWWBL5QQ==" saltValue="ijjdWiAJzUyn1Io9cru9rA==" spinCount="100000" sheet="1" objects="1" scenarios="1"/>
  <mergeCells count="23">
    <mergeCell ref="B3:E3"/>
    <mergeCell ref="B4:E4"/>
    <mergeCell ref="B5:E5"/>
    <mergeCell ref="B7:E7"/>
    <mergeCell ref="B8:E8"/>
    <mergeCell ref="B6:F6"/>
    <mergeCell ref="D92:F97"/>
    <mergeCell ref="D90:F90"/>
    <mergeCell ref="D88:F88"/>
    <mergeCell ref="D86:F86"/>
    <mergeCell ref="D84:F84"/>
    <mergeCell ref="B53:F53"/>
    <mergeCell ref="B75:E75"/>
    <mergeCell ref="B10:F10"/>
    <mergeCell ref="B82:F82"/>
    <mergeCell ref="B70:F70"/>
    <mergeCell ref="B71:E71"/>
    <mergeCell ref="B80:F80"/>
    <mergeCell ref="B26:F26"/>
    <mergeCell ref="B52:F52"/>
    <mergeCell ref="B69:F69"/>
    <mergeCell ref="B42:F42"/>
    <mergeCell ref="B79:F79"/>
  </mergeCells>
  <phoneticPr fontId="8" type="noConversion"/>
  <pageMargins left="0.7" right="0.7" top="0.75" bottom="0.75" header="0.3" footer="0.3"/>
  <pageSetup paperSize="9"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B3E7E16F14DA48AD0C7C523A4690D2" ma:contentTypeVersion="7" ma:contentTypeDescription="Een nieuw document maken." ma:contentTypeScope="" ma:versionID="09e9d1d5410f1ed559a7291df8ba1e0c">
  <xsd:schema xmlns:xsd="http://www.w3.org/2001/XMLSchema" xmlns:xs="http://www.w3.org/2001/XMLSchema" xmlns:p="http://schemas.microsoft.com/office/2006/metadata/properties" xmlns:ns2="5b9a7386-72e0-4569-8528-516a8a49402c" targetNamespace="http://schemas.microsoft.com/office/2006/metadata/properties" ma:root="true" ma:fieldsID="2458fd5694723a7a0ec8ea33ba448e14" ns2:_="">
    <xsd:import namespace="5b9a7386-72e0-4569-8528-516a8a494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a7386-72e0-4569-8528-516a8a494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0988A-78FA-4240-8071-51EC340C6D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640362-5575-482D-8D5F-6455CB751A67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4520316d-6e62-4258-8840-897fe1b9579b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879dab95-219f-4f13-a5ff-b34ceee1af0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E16F5B5-716D-4835-8637-C511793F1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a7386-72e0-4569-8528-516a8a494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Oever, Jan-Willem van den</dc:creator>
  <cp:keywords/>
  <dc:description/>
  <cp:lastModifiedBy>Herijgers, Dennis</cp:lastModifiedBy>
  <cp:revision/>
  <cp:lastPrinted>2026-01-08T08:59:56Z</cp:lastPrinted>
  <dcterms:created xsi:type="dcterms:W3CDTF">2025-12-16T15:15:42Z</dcterms:created>
  <dcterms:modified xsi:type="dcterms:W3CDTF">2026-08-18T07:27:14Z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0x010100B1B3E7E16F14DA48AD0C7C523A4690D2</vt:lpwstr>
  </property>
  <property fmtid="{D5CDD505-2E9C-101B-9397-08002B2CF9AE}" pid="3" name="MediaServiceImageTags">
    <vt:lpwstr/>
  </property>
</Properties>
</file>