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hannl.sharepoint.com/teams/SERV-INK-EAPromotieartikelenenrelatiegeschenken/Gedeelde documenten/General/1. Inrichtings- en voorbereidingsfase/Prijzenblad/"/>
    </mc:Choice>
  </mc:AlternateContent>
  <xr:revisionPtr revIDLastSave="2284" documentId="8_{89C6876B-B27F-4647-B1D6-062F35B39D55}" xr6:coauthVersionLast="47" xr6:coauthVersionMax="47" xr10:uidLastSave="{3AA983E5-58BF-4C7B-AED9-AF51CB857C55}"/>
  <bookViews>
    <workbookView xWindow="-110" yWindow="-110" windowWidth="19420" windowHeight="10300" xr2:uid="{257DB343-3306-4E15-8E9C-94272D92A45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8" i="1" l="1"/>
  <c r="F238" i="1"/>
  <c r="H132" i="1"/>
  <c r="H133" i="1"/>
  <c r="H134"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1" i="1"/>
  <c r="H130" i="1"/>
  <c r="H129" i="1"/>
  <c r="H128" i="1"/>
  <c r="H127" i="1"/>
  <c r="H126" i="1"/>
  <c r="H125" i="1"/>
  <c r="H124" i="1"/>
  <c r="H123" i="1"/>
  <c r="H122" i="1"/>
  <c r="H121" i="1"/>
  <c r="H120" i="1"/>
  <c r="F113" i="1"/>
  <c r="F109" i="1"/>
  <c r="F105" i="1"/>
  <c r="F101" i="1"/>
  <c r="F97" i="1"/>
  <c r="F93" i="1"/>
  <c r="F89" i="1"/>
  <c r="F85" i="1"/>
  <c r="F81" i="1"/>
  <c r="F78" i="1"/>
  <c r="F75" i="1"/>
  <c r="F71" i="1"/>
  <c r="F67" i="1"/>
  <c r="F63" i="1"/>
  <c r="F59" i="1"/>
  <c r="F56" i="1"/>
  <c r="F53" i="1"/>
  <c r="F50" i="1"/>
  <c r="F47" i="1"/>
  <c r="F46" i="1"/>
  <c r="F21" i="1"/>
  <c r="F42" i="1"/>
  <c r="F17" i="1"/>
  <c r="F38" i="1"/>
  <c r="F35" i="1"/>
  <c r="F31" i="1"/>
  <c r="F29" i="1"/>
  <c r="F24" i="1"/>
  <c r="F13" i="1"/>
  <c r="F9" i="1"/>
  <c r="F4" i="1"/>
  <c r="F76" i="1"/>
  <c r="F77" i="1"/>
  <c r="F102" i="1"/>
  <c r="F103" i="1"/>
  <c r="F104" i="1"/>
  <c r="F98" i="1"/>
  <c r="F99" i="1"/>
  <c r="F100" i="1"/>
  <c r="F94" i="1"/>
  <c r="F95" i="1"/>
  <c r="F96" i="1"/>
  <c r="F90" i="1"/>
  <c r="F91" i="1"/>
  <c r="F92" i="1"/>
  <c r="F86" i="1"/>
  <c r="F87" i="1"/>
  <c r="F88" i="1"/>
  <c r="F82" i="1"/>
  <c r="F83" i="1"/>
  <c r="F84" i="1"/>
  <c r="H119" i="1" l="1"/>
  <c r="F119" i="1"/>
  <c r="H118" i="1"/>
  <c r="F118" i="1"/>
  <c r="H117" i="1"/>
  <c r="H233" i="1" s="1"/>
  <c r="F117" i="1"/>
  <c r="F58" i="1"/>
  <c r="F57" i="1"/>
  <c r="F18" i="1"/>
  <c r="F20" i="1"/>
  <c r="F19" i="1"/>
  <c r="F79" i="1"/>
  <c r="F80" i="1"/>
  <c r="F52" i="1"/>
  <c r="F51" i="1"/>
  <c r="F16" i="1"/>
  <c r="F8" i="1"/>
  <c r="F7" i="1"/>
  <c r="F6" i="1"/>
  <c r="F5" i="1"/>
  <c r="F116" i="1"/>
  <c r="F115" i="1"/>
  <c r="F114" i="1"/>
  <c r="F112" i="1"/>
  <c r="F111" i="1"/>
  <c r="F110" i="1"/>
  <c r="F108" i="1"/>
  <c r="F107" i="1"/>
  <c r="F106" i="1"/>
  <c r="F74" i="1"/>
  <c r="F73" i="1"/>
  <c r="F72" i="1"/>
  <c r="F70" i="1"/>
  <c r="F69" i="1"/>
  <c r="F68" i="1"/>
  <c r="F66" i="1"/>
  <c r="F65" i="1"/>
  <c r="F64" i="1"/>
  <c r="F62" i="1"/>
  <c r="F61" i="1"/>
  <c r="F60" i="1"/>
  <c r="F55" i="1"/>
  <c r="F54" i="1"/>
  <c r="F49" i="1"/>
  <c r="F48" i="1"/>
  <c r="F45" i="1"/>
  <c r="F44" i="1"/>
  <c r="F43" i="1"/>
  <c r="F41" i="1"/>
  <c r="F40" i="1"/>
  <c r="F39" i="1"/>
  <c r="F37" i="1"/>
  <c r="F36" i="1"/>
  <c r="F34" i="1"/>
  <c r="F33" i="1"/>
  <c r="F32" i="1"/>
  <c r="F30" i="1"/>
  <c r="F28" i="1"/>
  <c r="F27" i="1"/>
  <c r="F26" i="1"/>
  <c r="F25" i="1"/>
  <c r="F23" i="1"/>
  <c r="F22" i="1"/>
  <c r="F15" i="1"/>
  <c r="F14" i="1"/>
  <c r="F12" i="1"/>
  <c r="F11" i="1"/>
  <c r="F10" i="1"/>
  <c r="F233" i="1" l="1"/>
  <c r="F242" i="1" s="1"/>
</calcChain>
</file>

<file path=xl/sharedStrings.xml><?xml version="1.0" encoding="utf-8"?>
<sst xmlns="http://schemas.openxmlformats.org/spreadsheetml/2006/main" count="87" uniqueCount="84">
  <si>
    <t xml:space="preserve">Prijzenblad promotieartikelen en relatiegeschenken </t>
  </si>
  <si>
    <r>
      <rPr>
        <b/>
        <sz val="11"/>
        <color rgb="FF000000"/>
        <rFont val="Aptos Narrow"/>
        <scheme val="minor"/>
      </rPr>
      <t xml:space="preserve">Instructie prijzenblad 
</t>
    </r>
    <r>
      <rPr>
        <sz val="11"/>
        <color rgb="FF000000"/>
        <rFont val="Aptos Narrow"/>
        <scheme val="minor"/>
      </rPr>
      <t>Inschrijver dient alle gevraagde prijzen exclusief btw en afgerond op twee decimalen in te vullen. 
De opgegeven prijzen zijn all-in prijzen en omvatten ondermeer, maar niet uitsluitend: handeling-, instel-, verzend-, transport- en administratiekosten. 
De HAN heeft hierbij geen voorkeur voor specifieke merken, types, fabricaten, etc. Indien onderstaande artikelen hiernaar lijken te verwijzen, dient 'of gelijkwaardig' te worden gelezen.
Alle geel gemarkeerde cellen dienen door Inschrijver te worden ingevuld. Overige velden en berekeningen worden automatisch gegenereerd. 
Aan de in het prijzenblad opgenomen aantallen en bedragen kunnen geen rechten worden ontleend. Deze dienen uitsluitend ter bepaling en vergelijking van de inschrijfprijs.
De door Inschrijver opgegeven prijs per staffel is van toepassing op alle aantallen vallend binnen de betreffende staffel, zijnde vanaf het minimum van die staffel tot het minimum van de eerstvolgende hogere staffel, waarbij het hogere staffelniveau niet is inbegrepen (vb. 50-99 en 100-499).</t>
    </r>
  </si>
  <si>
    <t>Nr.</t>
  </si>
  <si>
    <t xml:space="preserve">Artikel </t>
  </si>
  <si>
    <t>Omschrijving vergelijkbaar artikel door Inschrijver</t>
  </si>
  <si>
    <t>Staffels</t>
  </si>
  <si>
    <t>Netto prijs artikel bedrukt excl. btw</t>
  </si>
  <si>
    <t>Totaal artikel bedrukt excl. btw</t>
  </si>
  <si>
    <t>Netto prijs artikel onbedrukt excl. btw</t>
  </si>
  <si>
    <t>Totaal artikel onbedrukt excl. btw</t>
  </si>
  <si>
    <r>
      <rPr>
        <b/>
        <sz val="9"/>
        <color rgb="FF000000"/>
        <rFont val="Calibri"/>
        <family val="2"/>
      </rPr>
      <t>Pen</t>
    </r>
    <r>
      <rPr>
        <sz val="9"/>
        <color rgb="FF000000"/>
        <rFont val="Calibri"/>
        <family val="2"/>
      </rPr>
      <t>: blauwschrijvend, tarwestro, clip/drukknop, kleur wit/beige, bedrukking in 1 kleur volgens richtlijnen HAN huisstijl</t>
    </r>
  </si>
  <si>
    <r>
      <rPr>
        <b/>
        <sz val="9"/>
        <color rgb="FF000000"/>
        <rFont val="Calibri"/>
        <family val="2"/>
      </rPr>
      <t>Pen</t>
    </r>
    <r>
      <rPr>
        <sz val="9"/>
        <color rgb="FF000000"/>
        <rFont val="Calibri"/>
        <family val="2"/>
      </rPr>
      <t>: Stylus pen, blauwschrijvend, gerecycled aluminium, clip/drukknop, kleur zwart, bedrukking in 1 kleur volgens richtlijnen HAN huisstijl.</t>
    </r>
  </si>
  <si>
    <r>
      <rPr>
        <b/>
        <sz val="9"/>
        <color rgb="FF000000"/>
        <rFont val="Calibri"/>
        <family val="2"/>
      </rPr>
      <t>Keycord</t>
    </r>
    <r>
      <rPr>
        <sz val="9"/>
        <color rgb="FF000000"/>
        <rFont val="Calibri"/>
        <family val="2"/>
      </rPr>
      <t>: lanyard met metalen karabijnhaak en veiligheidssluiting. Het onderste deel kan losgeklikt worden d.m.v. een kunstof clip. Breedte 20 mm. Sublimatie bedrukking in 1 kleur volgens richtlijnen HAN huistijl op het zwarte koord.</t>
    </r>
  </si>
  <si>
    <r>
      <rPr>
        <b/>
        <sz val="9"/>
        <color rgb="FF000000"/>
        <rFont val="Calibri"/>
        <family val="2"/>
      </rPr>
      <t>Tas papier:</t>
    </r>
    <r>
      <rPr>
        <sz val="9"/>
        <color rgb="FF000000"/>
        <rFont val="Calibri"/>
        <family val="2"/>
      </rPr>
      <t xml:space="preserve"> geschenktas van bruin craftpapier. 90 g/m2 recycled . afmeting HxBxL: 24x8x22,2 cm, eenzijdig bedrukt in 2 kleuren volgens richtlijnen HAN huisstijl, formaat bedrukking: 185x84,94 mm</t>
    </r>
  </si>
  <si>
    <r>
      <rPr>
        <b/>
        <sz val="9"/>
        <color rgb="FF000000"/>
        <rFont val="Calibri"/>
        <family val="2"/>
      </rPr>
      <t>Notitieboekje bamboe</t>
    </r>
    <r>
      <rPr>
        <sz val="9"/>
        <color rgb="FF000000"/>
        <rFont val="Calibri"/>
        <family val="2"/>
      </rPr>
      <t>: A5 notitieboek met harde kurken kaft, bedrukt aan de voorzijde in 2 kleuren, 192 pagina's gerecycled papier (86 vellen), voorzien van: elastische sluitingsband, bladwijzer met lint en elastische penhouder. Bedrukking in 2 kleuren volgens richtlijnen HAN huisstijl.</t>
    </r>
  </si>
  <si>
    <r>
      <rPr>
        <b/>
        <sz val="9"/>
        <color rgb="FF000000"/>
        <rFont val="Calibri"/>
        <family val="2"/>
      </rPr>
      <t>Plastic waterfles</t>
    </r>
    <r>
      <rPr>
        <sz val="9"/>
        <color rgb="FF000000"/>
        <rFont val="Calibri"/>
        <family val="2"/>
      </rPr>
      <t>: minimaal 500 ml. 85% gemaakt van afval, bpa vrij en 100% recyclebaar. Tot 65 graden in de vaatwasser, 5 jaar garantie. Bedrukking in 2 kleuren volgens richtlijnen HAN huisstijl.</t>
    </r>
  </si>
  <si>
    <r>
      <rPr>
        <b/>
        <sz val="9"/>
        <color rgb="FF000000"/>
        <rFont val="Calibri"/>
        <family val="2"/>
      </rPr>
      <t xml:space="preserve">Romper: </t>
    </r>
    <r>
      <rPr>
        <sz val="9"/>
        <color rgb="FF000000"/>
        <rFont val="Calibri"/>
        <family val="2"/>
      </rPr>
      <t>witte romper in maat 68. 100% geborsteld katoen (220 g/m2) met OEKO-TEX Standaard 100 certificaat. Bedrukking in 2 kleuren volgens richtlijnen HAN huisstijl.</t>
    </r>
  </si>
  <si>
    <r>
      <rPr>
        <b/>
        <sz val="9"/>
        <color rgb="FF000000"/>
        <rFont val="Calibri"/>
        <family val="2"/>
      </rPr>
      <t xml:space="preserve">Canvas tas: </t>
    </r>
    <r>
      <rPr>
        <sz val="9"/>
        <color rgb="FF000000"/>
        <rFont val="Calibri"/>
        <family val="2"/>
      </rPr>
      <t xml:space="preserve">Canvas boodschappentas met lange hengsels, 270 gr/m2 organische canvas. Formaat 38x9x42 cm. OEKO-TEX Standaard 100 gecertificeerd. Bedrukking 1-zijdig in 2 kleuren volgens richtlijnen HAN huisstijl.  </t>
    </r>
  </si>
  <si>
    <r>
      <rPr>
        <b/>
        <sz val="9"/>
        <color rgb="FF000000"/>
        <rFont val="Calibri"/>
        <family val="2"/>
      </rPr>
      <t xml:space="preserve">Etui: </t>
    </r>
    <r>
      <rPr>
        <sz val="9"/>
        <color rgb="FF000000"/>
        <rFont val="Calibri"/>
        <family val="2"/>
      </rPr>
      <t>etui met rits van gerecycled vilt in de kleur zwart. Gemaakt van 80% gerecycled r-PET vilt, GRS-gecertificeerd, inhoud 500 ml, afmeting: 20x10.8x5.5cm (lxbxh). Bedrukking in 2 kleuren op 1 kant volgens richtlijnen HAN huisstijl.</t>
    </r>
  </si>
  <si>
    <r>
      <rPr>
        <b/>
        <sz val="9"/>
        <color rgb="FF000000"/>
        <rFont val="Calibri"/>
        <family val="2"/>
      </rPr>
      <t>Mok:</t>
    </r>
    <r>
      <rPr>
        <sz val="9"/>
        <color rgb="FF000000"/>
        <rFont val="Calibri"/>
        <family val="2"/>
      </rPr>
      <t xml:space="preserve"> geschikt voor sublimatie, wit, keramiek, vaatwasserbestendig.
H x b: 9,5 x 8 cm. Inhoud mok: 11 Oz, 285 ml. Bedrukking in 2 kleuren volgens richtlijnen HAN huisstijl.</t>
    </r>
  </si>
  <si>
    <r>
      <rPr>
        <b/>
        <sz val="9"/>
        <color rgb="FF000000"/>
        <rFont val="Calibri"/>
        <family val="2"/>
      </rPr>
      <t>Pennenset Bamboe:</t>
    </r>
    <r>
      <rPr>
        <sz val="9"/>
        <color rgb="FF000000"/>
        <rFont val="Calibri"/>
        <family val="2"/>
      </rPr>
      <t xml:space="preserve"> Bamboe pennenset in kartonnen doosje, bestaande uit een balpen met drukmechanisme, blauwe inkt, touch tip en een vulpotlood.  FSC®-certified | FSC 100%, N5.7, FSC-C213206
Pen, vulpotlood en doosje bedrukt in 2 kleuren volgens richtlijnen HAN huisstijl.</t>
    </r>
  </si>
  <si>
    <r>
      <t>Graduation cap:</t>
    </r>
    <r>
      <rPr>
        <sz val="9"/>
        <color rgb="FF000000"/>
        <rFont val="Calibri"/>
        <family val="2"/>
      </rPr>
      <t xml:space="preserve"> Zwarte Vierkante cap (23,5 x 23,5 cm) met bevestigd hoofdgedeelte. Zwart kwastje en touw (38 cm totaal) is bevestigd aan zwarte stofknoop. Materiaal: 95% polyester, 5 % spandex, bedrukking in 2 kleuren volgens richtlijnen HAN huisstijl.</t>
    </r>
  </si>
  <si>
    <r>
      <rPr>
        <b/>
        <sz val="9"/>
        <color rgb="FF000000"/>
        <rFont val="Calibri"/>
        <family val="2"/>
      </rPr>
      <t xml:space="preserve">Oordopjes: </t>
    </r>
    <r>
      <rPr>
        <sz val="9"/>
        <color rgb="FF000000"/>
        <rFont val="Calibri"/>
        <family val="2"/>
      </rPr>
      <t>gehoorbeschermers gemaakt van zacht EVA materiaal,  in een transparant doosje met draagketting. Bedrukking in 2 kleuren rondom de koker volgens richtlijnen HAN huisstijl.</t>
    </r>
  </si>
  <si>
    <r>
      <rPr>
        <b/>
        <sz val="9"/>
        <color rgb="FF000000"/>
        <rFont val="Calibri"/>
        <family val="2"/>
      </rPr>
      <t xml:space="preserve">Klompjes sleutelhanger: </t>
    </r>
    <r>
      <rPr>
        <sz val="9"/>
        <color rgb="FF000000"/>
        <rFont val="Calibri"/>
        <family val="2"/>
      </rPr>
      <t xml:space="preserve">sleutelhanger met twee klompjes wit gelakt met bedrukking in 2 kleuren op beide klompjes volgens richtlijnen HAN huisstijl. </t>
    </r>
  </si>
  <si>
    <r>
      <rPr>
        <b/>
        <sz val="9"/>
        <color rgb="FF000000"/>
        <rFont val="Calibri"/>
        <family val="2"/>
      </rPr>
      <t>Bloemenzaadjes in envelop- Bee:</t>
    </r>
    <r>
      <rPr>
        <sz val="9"/>
        <color rgb="FF000000"/>
        <rFont val="Calibri"/>
        <family val="2"/>
      </rPr>
      <t xml:space="preserve"> honingbijen bloemzaden in een kraft envelop. Bedrukking in 2 kleuren volgens richtlijnen HAN huisstijl.</t>
    </r>
  </si>
  <si>
    <r>
      <rPr>
        <b/>
        <sz val="9"/>
        <color rgb="FF000000"/>
        <rFont val="Calibri"/>
        <family val="2"/>
      </rPr>
      <t>Parkerpen Jotter Steel in geschenkdoos</t>
    </r>
    <r>
      <rPr>
        <sz val="9"/>
        <color rgb="FF000000"/>
        <rFont val="Calibri"/>
        <family val="2"/>
      </rPr>
      <t>, blauwschrijvend, gravering op de romp van de pen volgens richtlijnen HAN huisstijl.</t>
    </r>
  </si>
  <si>
    <r>
      <rPr>
        <b/>
        <sz val="9"/>
        <color rgb="FF000000"/>
        <rFont val="Calibri"/>
        <family val="2"/>
      </rPr>
      <t>Reisbeker</t>
    </r>
    <r>
      <rPr>
        <sz val="9"/>
        <color rgb="FF000000"/>
        <rFont val="Calibri"/>
        <family val="2"/>
      </rPr>
      <t>: dubbelwandig, materiaal: gerecycled RVS, voorzien van stevige PP deksel, minimaal 500 ml, kleur zwart, bedrukking in 2 kleuren volgens richtlijnen HAN huisstijl.</t>
    </r>
  </si>
  <si>
    <r>
      <rPr>
        <b/>
        <sz val="9"/>
        <color rgb="FF000000"/>
        <rFont val="Calibri"/>
        <family val="2"/>
      </rPr>
      <t xml:space="preserve">Katoenen rugzak (gymtas): </t>
    </r>
    <r>
      <rPr>
        <sz val="9"/>
        <color rgb="FF000000"/>
        <rFont val="Calibri"/>
        <family val="2"/>
      </rPr>
      <t>Gerecycled katoenen rugzak gemaakt van 100% gerecycled katoen (120 gr/m2). Formaat 40,5x37.5x40.5 cm (lxbxh). Inhoud 3000 ml. voorzien van stevig koord. Kleur zwart. Bedrukking in 2 kleuren volgens richtlijnen HAN huisstijl.</t>
    </r>
  </si>
  <si>
    <r>
      <rPr>
        <b/>
        <sz val="9"/>
        <color rgb="FF000000"/>
        <rFont val="Calibri"/>
        <family val="2"/>
      </rPr>
      <t xml:space="preserve">Dopper: </t>
    </r>
    <r>
      <rPr>
        <sz val="9"/>
        <color rgb="FF000000"/>
        <rFont val="Calibri"/>
        <family val="2"/>
      </rPr>
      <t>original, inhoud 450 ml, bedrukking in 2 kleuren volgens richtlijnen HAN huisstijl.</t>
    </r>
  </si>
  <si>
    <r>
      <rPr>
        <b/>
        <sz val="9"/>
        <color rgb="FF000000"/>
        <rFont val="Calibri"/>
        <family val="2"/>
      </rPr>
      <t>Snoeppot</t>
    </r>
    <r>
      <rPr>
        <sz val="9"/>
        <color rgb="FF000000"/>
        <rFont val="Calibri"/>
        <family val="2"/>
      </rPr>
      <t>: stijlvolle glazen pot met witte deksel gevuld met drop. Inhoud 0,9 liter. Bedrukking in 2 kleuren met evt tekst of slogan volgens richtlijnen HAN huisstijl.</t>
    </r>
  </si>
  <si>
    <r>
      <rPr>
        <b/>
        <sz val="9"/>
        <color rgb="FF000000"/>
        <rFont val="Calibri"/>
        <family val="2"/>
      </rPr>
      <t>Polsbandje</t>
    </r>
    <r>
      <rPr>
        <sz val="9"/>
        <color rgb="FF000000"/>
        <rFont val="Calibri"/>
        <family val="2"/>
      </rPr>
      <t>: Stoffen polsbandje bedrukking in 1 kleur volgens richtlijnen HAN huisstijl. Aluminium knijpsluiting. kleur bandje: primaire palet HAN.</t>
    </r>
  </si>
  <si>
    <r>
      <rPr>
        <b/>
        <sz val="9"/>
        <color rgb="FF000000"/>
        <rFont val="Calibri"/>
        <family val="2"/>
      </rPr>
      <t>Uitwisbaar notitieboek A5</t>
    </r>
    <r>
      <rPr>
        <sz val="9"/>
        <color rgb="FF000000"/>
        <rFont val="Calibri"/>
        <family val="2"/>
      </rPr>
      <t xml:space="preserve">: Pagina's blanco en gelinieerd. Softcover A5 in </t>
    </r>
    <r>
      <rPr>
        <u/>
        <sz val="9"/>
        <color rgb="FF000000"/>
        <rFont val="Calibri"/>
        <family val="2"/>
      </rPr>
      <t xml:space="preserve"> </t>
    </r>
    <r>
      <rPr>
        <sz val="9"/>
        <color rgb="FF000000"/>
        <rFont val="Calibri"/>
        <family val="2"/>
      </rPr>
      <t>HAN huiskleuren (kleurvoorbeelden overleggen met huisstijl) met opdruk in 2 kleuren, inclusief penloop en stift. 20 pagina's.</t>
    </r>
  </si>
  <si>
    <r>
      <rPr>
        <b/>
        <sz val="9"/>
        <color rgb="FF000000"/>
        <rFont val="Calibri"/>
        <family val="2"/>
      </rPr>
      <t>Hoodie</t>
    </r>
    <r>
      <rPr>
        <sz val="9"/>
        <color rgb="FF000000"/>
        <rFont val="Calibri"/>
        <family val="2"/>
      </rPr>
      <t xml:space="preserve">: in maten S, M, L, XL, XXL. Regular fit. In 4 kleuren: wit, zwart, grijs, rood. 80% organisch katoen, 20% recycled polyester. Binnenzijde van geborsteld fleece, voorgekrompen. ZIjnaden, lange mouwen, visgraatnekband. Capuchon met enkele jersey voering. Rond verstelbaar trekkoord en geborduurde oogjes. Gewicht 280 g/m2, 30 graden wasbaar. Zakken zitten op de zijnaden, veganistisch, Fair Working conditions, OEKO-TEX 100, REACH. Bedrukbaar in 2 kleuren voor -en achterzijde. </t>
    </r>
  </si>
  <si>
    <r>
      <rPr>
        <b/>
        <sz val="9"/>
        <color rgb="FF000000"/>
        <rFont val="Calibri"/>
        <family val="2"/>
      </rPr>
      <t>Polo</t>
    </r>
    <r>
      <rPr>
        <sz val="9"/>
        <color rgb="FF000000"/>
        <rFont val="Calibri"/>
        <family val="2"/>
      </rPr>
      <t xml:space="preserve">: in maten S, M, L, XL, XXL. In 3 kleuren: wit, zwart, grijs. Regular fit. Knopenlijst: 2 of minder knopen, voorgekrompen. ZIjnaden, korte mouwen, regular fit. Gewicht 180 g/m2, 40 graden wasbaar. veganistisch, Fair Working conditions, OEKO-TEX 100, REACH. Bedrukbaar in 2 kleuren voor -en achterzijde. </t>
    </r>
  </si>
  <si>
    <r>
      <rPr>
        <b/>
        <sz val="9"/>
        <color rgb="FF000000"/>
        <rFont val="Calibri"/>
        <family val="2"/>
      </rPr>
      <t>Varsity jacket (baseballjack)</t>
    </r>
    <r>
      <rPr>
        <sz val="9"/>
        <color rgb="FF000000"/>
        <rFont val="Calibri"/>
        <family val="2"/>
      </rPr>
      <t>: in maten S, M, L, XL, XXL. Regular fit. Kleuren: zwart, met witte contrasterende mouwen. Gebreide kraag en boorden met strepen. Verstevigde nekband. Binnenzijde van geborsteld fleece. Witte drukknoopsluiting, zak met kleine opening voor koptelefoon. 80% katoen, 20% recyled polyester. Gewicht: 330 gr/m2. 40 graden wasbaar, veganistisch, OEKO-TEX 100, WRAP. Bedrukbaar in 2 kleuren voor -en achterzijde.</t>
    </r>
  </si>
  <si>
    <r>
      <rPr>
        <b/>
        <sz val="9"/>
        <color rgb="FF000000"/>
        <rFont val="Calibri"/>
        <family val="2"/>
      </rPr>
      <t>T-shirt</t>
    </r>
    <r>
      <rPr>
        <sz val="9"/>
        <color rgb="FF000000"/>
        <rFont val="Calibri"/>
        <family val="2"/>
      </rPr>
      <t>: in maten S, M, L, XL, XXL. Kleuren: wit, zwart, grijs. 100% katoen, Turbulair voorgekrompen. Ronde hals, nekband, korte mouwen, regular fit. Gewicht: 145 gr/m2, 40 graden wasbaar, Fair Working Conditions, OEKO-TEX 100, REACH. Bedrukbaar in 2 kleuren met extra tekst in 1 kleur volgens richtlijnen HAN huisstijl.</t>
    </r>
  </si>
  <si>
    <r>
      <rPr>
        <b/>
        <sz val="9"/>
        <color rgb="FF000000"/>
        <rFont val="Calibri"/>
        <family val="2"/>
      </rPr>
      <t>Sweater</t>
    </r>
    <r>
      <rPr>
        <sz val="9"/>
        <color rgb="FF000000"/>
        <rFont val="Calibri"/>
        <family val="2"/>
      </rPr>
      <t xml:space="preserve">: in maten S, M, L, XL, XXL. Kleuren: wit, zwart, grijs. 80% katoen en 20% recycled polyester. Turbulair voorgekrompen. Binnenzijde van geborstelde fleece. Ronde hals, decoratieve flatlock naden aan de schouders en armopening, ribboord aan de hals, manchetten en de zoom onderaan. lange mouwen, regular fit. Gewicht: 280 gr/m2, 40 graden wasbaar, OEKO-TEX 100. Bedrukbaar in 2 kleuren voor -en achterzijde. </t>
    </r>
  </si>
  <si>
    <r>
      <rPr>
        <b/>
        <sz val="9"/>
        <color rgb="FF000000"/>
        <rFont val="Calibri"/>
        <family val="2"/>
      </rPr>
      <t xml:space="preserve">Sportshirt: </t>
    </r>
    <r>
      <rPr>
        <sz val="9"/>
        <color rgb="FF000000"/>
        <rFont val="Calibri"/>
        <family val="2"/>
      </rPr>
      <t xml:space="preserve">In maten M/L/XL/XXL. Kleur: wit, zwart en grijs. Regular fit. Materiaal: 100% gerecycled polyester. minimaal 125 gr/m2. Bedrukbaar in 2 kleuren voor -en achterzijde. </t>
    </r>
  </si>
  <si>
    <r>
      <rPr>
        <b/>
        <sz val="9"/>
        <color rgb="FF000000"/>
        <rFont val="Calibri"/>
        <family val="2"/>
      </rPr>
      <t>Nijmeegse 4-daagse sportshirt:</t>
    </r>
    <r>
      <rPr>
        <sz val="9"/>
        <color rgb="FF000000"/>
        <rFont val="Calibri"/>
        <family val="2"/>
      </rPr>
      <t xml:space="preserve"> In maten  M/L/XL, Kleur: wit, zwart en grijs. Regular fit. Materiaal: 100% gerecycled polyester. Minimaal 125 gr/m2. Bedrukbaar in 2 kleuren voor -en achterzijde. </t>
    </r>
  </si>
  <si>
    <r>
      <rPr>
        <b/>
        <sz val="9"/>
        <color rgb="FF000000"/>
        <rFont val="Calibri"/>
        <family val="2"/>
      </rPr>
      <t>T-shirt Introductie:</t>
    </r>
    <r>
      <rPr>
        <sz val="9"/>
        <color rgb="FF000000"/>
        <rFont val="Calibri"/>
        <family val="2"/>
      </rPr>
      <t xml:space="preserve"> Basic T-shirt, ronde hals, korte mouw, regular fit, 100% biologisch katoen (150 g/m²). Levering in de maten (M en XL). Kleur: wit, zwart en grijs. Leverancier legt vooraf een kleurenkaart ter goedkeuring voor. Bedrukbaar in 2 kleuren voor -en achterzijde.  Vereiste certificaten: OEKO-TEX Standaard 100 en PETA-Approved Vegan.</t>
    </r>
  </si>
  <si>
    <r>
      <rPr>
        <b/>
        <sz val="9"/>
        <color rgb="FF000000"/>
        <rFont val="Calibri"/>
        <family val="2"/>
      </rPr>
      <t>Kinderbesteksetje</t>
    </r>
    <r>
      <rPr>
        <sz val="9"/>
        <color rgb="FF000000"/>
        <rFont val="Calibri"/>
        <family val="2"/>
      </rPr>
      <t>: 4-delig setje vervaardigd uit 18/10 RVS, geleverd inclusief geschenkverpakking. Afmeting kinderbestek: minimaal vork 17 cm, mes 18 cm, lepel 17,5 cm en dessertlepel 13,5 cm. Diamantgravure.</t>
    </r>
    <r>
      <rPr>
        <u/>
        <sz val="9"/>
        <color rgb="FF000000"/>
        <rFont val="Calibri"/>
        <family val="2"/>
      </rPr>
      <t xml:space="preserve"> Zonder </t>
    </r>
    <r>
      <rPr>
        <sz val="9"/>
        <color rgb="FF000000"/>
        <rFont val="Calibri"/>
        <family val="2"/>
      </rPr>
      <t>HAN uiting. Evt ook zonder gravure te bestellen.</t>
    </r>
  </si>
  <si>
    <r>
      <rPr>
        <b/>
        <sz val="9"/>
        <color rgb="FF000000"/>
        <rFont val="Calibri"/>
      </rPr>
      <t xml:space="preserve">VVV-bon: </t>
    </r>
    <r>
      <rPr>
        <sz val="9"/>
        <color rgb="FF000000"/>
        <rFont val="Calibri"/>
      </rPr>
      <t xml:space="preserve">waarde 10 euro </t>
    </r>
  </si>
  <si>
    <r>
      <rPr>
        <b/>
        <sz val="9"/>
        <color rgb="FF000000"/>
        <rFont val="Calibri"/>
        <family val="2"/>
      </rPr>
      <t xml:space="preserve">VVV-bon: </t>
    </r>
    <r>
      <rPr>
        <sz val="9"/>
        <color rgb="FF000000"/>
        <rFont val="Calibri"/>
        <family val="2"/>
      </rPr>
      <t>waarde 15 euro</t>
    </r>
  </si>
  <si>
    <r>
      <t xml:space="preserve">VVV-bon: </t>
    </r>
    <r>
      <rPr>
        <sz val="9"/>
        <color rgb="FF000000"/>
        <rFont val="Calibri"/>
        <family val="2"/>
      </rPr>
      <t>waarde 25 euro</t>
    </r>
  </si>
  <si>
    <r>
      <t xml:space="preserve">Envelop voor bon/kaart: </t>
    </r>
    <r>
      <rPr>
        <sz val="9"/>
        <color rgb="FF000000"/>
        <rFont val="Calibri"/>
      </rPr>
      <t>Envelop blanco met logo in</t>
    </r>
    <r>
      <rPr>
        <b/>
        <sz val="9"/>
        <color rgb="FF000000"/>
        <rFont val="Calibri"/>
      </rPr>
      <t xml:space="preserve"> </t>
    </r>
    <r>
      <rPr>
        <sz val="9"/>
        <color rgb="FF000000"/>
        <rFont val="Calibri"/>
      </rPr>
      <t>2 kleuren volgens richtlijnen HAN huisstijl.</t>
    </r>
  </si>
  <si>
    <r>
      <rPr>
        <b/>
        <sz val="9"/>
        <color rgb="FF000000"/>
        <rFont val="Calibri"/>
      </rPr>
      <t xml:space="preserve">Nationale Keuze cadeaukaart: </t>
    </r>
    <r>
      <rPr>
        <sz val="9"/>
        <color rgb="FF000000"/>
        <rFont val="Calibri"/>
      </rPr>
      <t>waarde 25 euro in enveloppe met bedrukking in 2 kleuren volgens richtlijnen HAN huisstijl.</t>
    </r>
  </si>
  <si>
    <r>
      <rPr>
        <b/>
        <sz val="9"/>
        <color rgb="FF000000"/>
        <rFont val="Calibri"/>
      </rPr>
      <t xml:space="preserve">Nationale Keuze cadeaukaart: </t>
    </r>
    <r>
      <rPr>
        <sz val="9"/>
        <color rgb="FF000000"/>
        <rFont val="Calibri"/>
      </rPr>
      <t>waarde 50 euro in enveloppe met bedrukking in 2 kleuren volgens richtlijnen HAN huisstijl.</t>
    </r>
  </si>
  <si>
    <r>
      <rPr>
        <b/>
        <sz val="9"/>
        <color rgb="FF000000"/>
        <rFont val="Calibri"/>
      </rPr>
      <t xml:space="preserve">Nationale Keuze cadeaukaart: </t>
    </r>
    <r>
      <rPr>
        <sz val="9"/>
        <color rgb="FF000000"/>
        <rFont val="Calibri"/>
      </rPr>
      <t>waarde 100 euro in enveloppe met bedrukking in 2 kleuren volgens richtlijnen HAN huisstijl.</t>
    </r>
  </si>
  <si>
    <r>
      <rPr>
        <b/>
        <sz val="9"/>
        <color rgb="FF000000"/>
        <rFont val="Calibri"/>
        <family val="2"/>
      </rPr>
      <t xml:space="preserve">Proeverijtje van Tony Chocolonely of vergelijkbaar: </t>
    </r>
    <r>
      <rPr>
        <sz val="9"/>
        <color rgb="FF000000"/>
        <rFont val="Calibri"/>
        <family val="2"/>
      </rPr>
      <t xml:space="preserve">Het gevraagde chocoladepakket betreft een assortiment van zes (6) afzonderlijk verpakte repen chocolade, vergelijkbaar met Tony’s Chocolonely Proeverijtje, met een totaalgewicht tussen 280 gram en 350 gram en een individueel reepgewicht van circa 47 tot 50 gram.
De inschrijver levert chocoladeproducten die zijn geproduceerd met aantoonbaar duurzame en ethisch verantwoorde cacaoketen. Dit betekent dat: De herkomst van de cacao traceerbaar is tot op boer- of coöperatieniveau.
Er sprake is van een onafhankelijke certificering of gelijkwaardig bewijs (bijvoorbeeld Fairtrade, Rainforest Alliance, B Corp, etc.).
De producent eerlijke prijzen betaalt aan cacaoboeren en actief bijdraagt aan verbetering van arbeidsomstandigheden en milieuvriendelijke productie. </t>
    </r>
  </si>
  <si>
    <r>
      <rPr>
        <b/>
        <sz val="9"/>
        <color rgb="FF000000"/>
        <rFont val="Calibri"/>
        <family val="2"/>
      </rPr>
      <t>Tony Chocolonely of vergelijkbaar:</t>
    </r>
    <r>
      <rPr>
        <sz val="9"/>
        <color rgb="FF000000"/>
        <rFont val="Calibri"/>
        <family val="2"/>
      </rPr>
      <t xml:space="preserve"> De inschrijver levert chocoladeproducten die zijn geproduceerd met aantoonbaar duurzame en ethisch verantwoorde cacaoketen. Dit betekent dat: De herkomst van de cacao traceerbaar is tot op boer- of coöperatieniveau.
Er sprake is van een onafhankelijke certificering of gelijkwaardig bewijs (bijvoorbeeld Fairtrade, Rainforest Alliance, B Corp, etc.).
De producent eerlijke prijzen betaalt aan cacaoboeren en actief bijdraagt aan verbetering van arbeidsomstandigheden en milieuvriendelijke productie.180 gram, een mix van 5 smaken, evenredig verdeeld over het bestelde aantal.</t>
    </r>
  </si>
  <si>
    <r>
      <rPr>
        <b/>
        <sz val="9"/>
        <color rgb="FF000000"/>
        <rFont val="Calibri"/>
        <family val="2"/>
      </rPr>
      <t>Je wordt Bedankt, maar echt. Reep 180 gram, smaak melk. Tony Chocolonely of vergelijkbaar:</t>
    </r>
    <r>
      <rPr>
        <sz val="9"/>
        <color rgb="FF000000"/>
        <rFont val="Calibri"/>
        <family val="2"/>
      </rPr>
      <t xml:space="preserve"> De inschrijver levert chocoladeproducten die zijn geproduceerd met aantoonbaar duurzame en ethisch verantwoorde cacaoketen. Dit betekent dat: De herkomst van de cacao traceerbaar is tot op boer- of coöperatieniveau.
Er sprake is van een onafhankelijke certificering of gelijkwaardig bewijs (bijvoorbeeld Fairtrade, Rainforest Alliance, B Corp, etc.).
De producent eerlijke prijzen betaalt aan cacaoboeren en actief bijdraagt aan verbetering van arbeidsomstandigheden en milieuvriendelijke productie.</t>
    </r>
  </si>
  <si>
    <r>
      <rPr>
        <b/>
        <sz val="9"/>
        <color rgb="FF000000"/>
        <rFont val="Calibri"/>
        <family val="2"/>
      </rPr>
      <t>Blij met jou. Reep 180 gram, smaak melk. Tony Chocolonely of vergelijkbaar:</t>
    </r>
    <r>
      <rPr>
        <sz val="9"/>
        <color rgb="FF000000"/>
        <rFont val="Calibri"/>
        <family val="2"/>
      </rPr>
      <t xml:space="preserve"> De inschrijver levert chocoladeproducten die zijn geproduceerd met aantoonbaar duurzame en ethisch verantwoorde cacaoketen. Dit betekent dat: De herkomst van de cacao traceerbaar is tot op boer- of coöperatieniveau.
Er sprake is van een onafhankelijke certificering of gelijkwaardig bewijs (bijvoorbeeld Fairtrade, Rainforest Alliance, B Corp, etc.).
De producent eerlijke prijzen betaalt aan cacaoboeren en actief bijdraagt aan verbetering van arbeidsomstandigheden en milieuvriendelijke productie.</t>
    </r>
  </si>
  <si>
    <r>
      <rPr>
        <b/>
        <sz val="9"/>
        <color rgb="FF000000"/>
        <rFont val="Calibri"/>
        <family val="2"/>
      </rPr>
      <t>Mini reepjes chocolade mix in een uitdeelbox. Tony Chocolonely of vergelijkbaar:</t>
    </r>
    <r>
      <rPr>
        <sz val="9"/>
        <color rgb="FF000000"/>
        <rFont val="Calibri"/>
        <family val="2"/>
      </rPr>
      <t xml:space="preserve"> De inschrijver levert chocoladeproducten die zijn geproduceerd met aantoonbaar duurzame en ethisch verantwoorde cacaoketen. Dit betekent dat: De herkomst van de cacao traceerbaar is tot op boer- of coöperatieniveau.
Er sprake is van een onafhankelijke certificering of gelijkwaardig bewijs (bijvoorbeeld Fairtrade, Rainforest Alliance, B Corp, etc.).
De producent eerlijke prijzen betaalt aan cacaoboeren en actief bijdraagt aan verbetering van arbeidsomstandigheden en milieuvriendelijke productie.</t>
    </r>
  </si>
  <si>
    <r>
      <rPr>
        <b/>
        <sz val="9"/>
        <color rgb="FF000000"/>
        <rFont val="Calibri"/>
        <family val="2"/>
      </rPr>
      <t>Wenskaarten:</t>
    </r>
    <r>
      <rPr>
        <sz val="9"/>
        <color rgb="FF000000"/>
        <rFont val="Calibri"/>
        <family val="2"/>
      </rPr>
      <t xml:space="preserve"> Felicitatie (algemeen): een set met 8 stuks dubbele wenskaarten met verschillende designs, perfect voor feestelijke gelegenheden zoals verjaardagen. Inclusief envelop.</t>
    </r>
  </si>
  <si>
    <r>
      <rPr>
        <b/>
        <sz val="9"/>
        <color rgb="FF000000"/>
        <rFont val="Calibri"/>
        <family val="2"/>
      </rPr>
      <t>Wenskaarten</t>
    </r>
    <r>
      <rPr>
        <sz val="9"/>
        <color rgb="FF000000"/>
        <rFont val="Calibri"/>
        <family val="2"/>
      </rPr>
      <t>: Beterschap: een set met 8 stuks dubbele wenskaarten waarmee je iemand een hart onder de riem steekt tijdens ziekte of herstel. Ze bevatten een korte wens en een rustige illustratie. Inclusief envelop.</t>
    </r>
  </si>
  <si>
    <r>
      <rPr>
        <b/>
        <sz val="9"/>
        <color rgb="FF000000"/>
        <rFont val="Calibri"/>
        <family val="2"/>
      </rPr>
      <t>Wenskaarten</t>
    </r>
    <r>
      <rPr>
        <sz val="9"/>
        <color rgb="FF000000"/>
        <rFont val="Calibri"/>
        <family val="2"/>
      </rPr>
      <t>: Condoleance: een set met 8 stuks dubbele wenskaarten, met een rustige respectvolle en neutrale uitstraling, passende teksten en blanco, hoogwaardige afwerking. Inclusief envelop.</t>
    </r>
  </si>
  <si>
    <r>
      <rPr>
        <b/>
        <sz val="9"/>
        <color rgb="FF000000"/>
        <rFont val="Calibri"/>
        <family val="2"/>
      </rPr>
      <t>Wenskaarten</t>
    </r>
    <r>
      <rPr>
        <sz val="9"/>
        <color rgb="FF000000"/>
        <rFont val="Calibri"/>
        <family val="2"/>
      </rPr>
      <t>: Blanco: een set met 8 stuks dubbele wenskaarten, met een rustige en stijlvolle vormgeving, zonder voorgedrukte tekst, geschikt voor uiteenlopende persoonlijke en zakelijke momenten. Inclusief envelop.</t>
    </r>
  </si>
  <si>
    <r>
      <rPr>
        <b/>
        <sz val="9"/>
        <color rgb="FF000000"/>
        <rFont val="Calibri"/>
        <family val="2"/>
      </rPr>
      <t xml:space="preserve">Pineut watertwist of vergelijkbaar:  </t>
    </r>
    <r>
      <rPr>
        <sz val="9"/>
        <color rgb="FF000000"/>
        <rFont val="Calibri"/>
        <family val="2"/>
      </rPr>
      <t>herbruikbare karaf met natuurlijke ingredienten (gedroogd fruit, kruiden en/of specerijen BIO) voor het aromatiseren van drinkwater, vrij van toegevoegde suikers en kunstmatige toevoegingen. In 2 smaken evenredig verdeeld over de bestelde aantallen.</t>
    </r>
  </si>
  <si>
    <r>
      <rPr>
        <b/>
        <sz val="9"/>
        <color rgb="FF000000"/>
        <rFont val="Calibri"/>
        <family val="2"/>
      </rPr>
      <t xml:space="preserve">Olijfboompje: </t>
    </r>
    <r>
      <rPr>
        <sz val="9"/>
        <color rgb="FF000000"/>
        <rFont val="Calibri"/>
        <family val="2"/>
      </rPr>
      <t>potmaat</t>
    </r>
    <r>
      <rPr>
        <b/>
        <sz val="9"/>
        <color rgb="FF000000"/>
        <rFont val="Calibri"/>
        <family val="2"/>
      </rPr>
      <t xml:space="preserve"> </t>
    </r>
    <r>
      <rPr>
        <sz val="9"/>
        <color rgb="FF000000"/>
        <rFont val="Calibri"/>
        <family val="2"/>
      </rPr>
      <t>diameter 17 cm, boompje minimaal 60 cm hoog. In cadeauverpakking.</t>
    </r>
  </si>
  <si>
    <r>
      <rPr>
        <b/>
        <sz val="9"/>
        <color rgb="FF000000"/>
        <rFont val="Calibri"/>
        <family val="2"/>
      </rPr>
      <t xml:space="preserve">Wijn rood: </t>
    </r>
    <r>
      <rPr>
        <sz val="9"/>
        <color rgb="FF000000"/>
        <rFont val="Calibri"/>
        <family val="2"/>
      </rPr>
      <t>Primitivo di Manduria DOC, 0,75 cl, volle, fruitige wijn met zachte tannines, eventueel lichte houtlagering. Verpakt in een zwarte representatieve, duurzame geschenkverpakking. Medium prijssegment.</t>
    </r>
  </si>
  <si>
    <r>
      <rPr>
        <b/>
        <sz val="9"/>
        <color rgb="FF000000"/>
        <rFont val="Calibri"/>
        <family val="2"/>
      </rPr>
      <t xml:space="preserve">Wijn wit: </t>
    </r>
    <r>
      <rPr>
        <sz val="9"/>
        <color rgb="FF000000"/>
        <rFont val="Calibri"/>
        <family val="2"/>
      </rPr>
      <t>Chardonnay uit Zuid Frankrijk/Noord Italie of Chili. 0,75cl. Fris en toegankelijk, fuitig, middel body, niet of licht houtgelagerd. Verpakt in een zwarte representatieve, duurzame geschenkverpakking. Medium prijssegment.</t>
    </r>
  </si>
  <si>
    <r>
      <rPr>
        <b/>
        <sz val="9"/>
        <color rgb="FF000000"/>
        <rFont val="Calibri"/>
        <family val="2"/>
      </rPr>
      <t>Wijn rosé:</t>
    </r>
    <r>
      <rPr>
        <sz val="9"/>
        <color rgb="FF000000"/>
        <rFont val="Calibri"/>
        <family val="2"/>
      </rPr>
      <t xml:space="preserve"> Grenache rosé uit Spanje (Navarra, LaMancha of Carinena), 0,75 cl, fris, licht fruitig, niet zoet. Verpakt in een zwarte representatieve, duurzame geschenkverpakking. Medium prijssegment.  </t>
    </r>
  </si>
  <si>
    <r>
      <rPr>
        <b/>
        <sz val="9"/>
        <color rgb="FF000000"/>
        <rFont val="Calibri"/>
        <family val="2"/>
      </rPr>
      <t>Geschenkdoos met 2 flessen wijn:</t>
    </r>
    <r>
      <rPr>
        <sz val="9"/>
        <color rgb="FF000000"/>
        <rFont val="Calibri"/>
        <family val="2"/>
      </rPr>
      <t xml:space="preserve"> de primitivo di Manduria DOC en de Chardonnay uit Zuid Frankrijk/Noord Italie of Chili. 0,75cl. (wijn zoals eerder genoemd). Verpakt in een representatieve, duurzame geschenkverpakking.Wijnen medium prijssegment. </t>
    </r>
  </si>
  <si>
    <r>
      <rPr>
        <b/>
        <sz val="9"/>
        <color rgb="FF000000"/>
        <rFont val="Calibri"/>
        <family val="2"/>
      </rPr>
      <t>Bierpakket Arnhem:</t>
    </r>
    <r>
      <rPr>
        <sz val="9"/>
        <color rgb="FF000000"/>
        <rFont val="Calibri"/>
        <family val="2"/>
      </rPr>
      <t xml:space="preserve"> bierpakket bestaande uit 4 flessen (ca. 33 cl) ambachtelijk lokaal gebrouwen bier uit Arnhem, inclusief duurzame geschenkverpakking. Variatie in bierstijlen gewenst. Alcolholpercentage gemiddels 4-8%.</t>
    </r>
  </si>
  <si>
    <r>
      <rPr>
        <b/>
        <sz val="9"/>
        <color rgb="FF000000"/>
        <rFont val="Calibri"/>
        <family val="2"/>
      </rPr>
      <t>Bierpakket Nijmegen:</t>
    </r>
    <r>
      <rPr>
        <sz val="9"/>
        <color rgb="FF000000"/>
        <rFont val="Calibri"/>
        <family val="2"/>
      </rPr>
      <t xml:space="preserve"> bierpakket bestaande uit 4 flessen (ca. 33 cl) ambachtelijk lokaal gebrouwen bier uit Nijmegen, inclusief duurzame geschenkverpakking. Variatie in bierstijlen gewenst. Alcolholpercentage gemiddels 4-8%.</t>
    </r>
  </si>
  <si>
    <r>
      <rPr>
        <b/>
        <sz val="9"/>
        <color rgb="FF000000"/>
        <rFont val="Calibri"/>
        <family val="2"/>
      </rPr>
      <t>Beterschap Fruitmand/kistje:</t>
    </r>
    <r>
      <rPr>
        <sz val="9"/>
        <color rgb="FF000000"/>
        <rFont val="Calibri"/>
        <family val="2"/>
      </rPr>
      <t xml:space="preserve"> fruitmand/kistje rijkelijk gevuld met 14-16 stuks vers fruit en sapje van Nederlandse bodem. </t>
    </r>
  </si>
  <si>
    <r>
      <rPr>
        <b/>
        <sz val="9"/>
        <color rgb="FF000000"/>
        <rFont val="Calibri"/>
        <family val="2"/>
      </rPr>
      <t>Olijfolie in fles:</t>
    </r>
    <r>
      <rPr>
        <sz val="9"/>
        <color rgb="FF000000"/>
        <rFont val="Calibri"/>
        <family val="2"/>
      </rPr>
      <t xml:space="preserve"> Geschenkset bestaande uit een fles olijfolie (extra vierge) van hoge kwaliteit, geleverd in een representatieve, duurzame geschenkverpakking. Inhoud fles: 750 ml</t>
    </r>
  </si>
  <si>
    <r>
      <rPr>
        <b/>
        <sz val="9"/>
        <color rgb="FF000000"/>
        <rFont val="Calibri"/>
        <family val="2"/>
      </rPr>
      <t>Borrel/cadeaupakket:</t>
    </r>
    <r>
      <rPr>
        <sz val="9"/>
        <color rgb="FF000000"/>
        <rFont val="Calibri"/>
        <family val="2"/>
      </rPr>
      <t xml:space="preserve"> inhoud: </t>
    </r>
    <r>
      <rPr>
        <b/>
        <sz val="9"/>
        <color rgb="FF000000"/>
        <rFont val="Calibri"/>
        <family val="2"/>
      </rPr>
      <t>alcoholvrij.</t>
    </r>
    <r>
      <rPr>
        <sz val="9"/>
        <color rgb="FF000000"/>
        <rFont val="Calibri"/>
        <family val="2"/>
      </rPr>
      <t xml:space="preserve"> passend bij het pakket, hartige snacks (zoutjes/nootjes), kaas-of kaasproduct, dip of smeersel. Voorkeur ambachtelijk/regionaal. Evenwichtige samenstelling en smaakcombinatie. Allergeneninformatie vereist. Representatieve en verzorgde cadeauverpakking, geschikt voor brede doelgroep. </t>
    </r>
    <r>
      <rPr>
        <b/>
        <sz val="9"/>
        <color rgb="FF000000"/>
        <rFont val="Calibri"/>
        <family val="2"/>
      </rPr>
      <t>Prijssegment normaal/standaard.</t>
    </r>
  </si>
  <si>
    <r>
      <rPr>
        <b/>
        <sz val="9"/>
        <color rgb="FF000000"/>
        <rFont val="Calibri"/>
        <family val="2"/>
      </rPr>
      <t>Borrel/cadeaupakket:</t>
    </r>
    <r>
      <rPr>
        <sz val="9"/>
        <color rgb="FF000000"/>
        <rFont val="Calibri"/>
        <family val="2"/>
      </rPr>
      <t xml:space="preserve"> inhoud: 1 fles wijn (rood/wit/rosé- kwaliteit middensegment) passend bij het pakket, hartige snacks (zoutjes/nootjes), kaas-of kaasproduct, dip of smeersel. Voorkeur ambachtelijk/regionaal. Evenwichtige samenstelling en smaakcombinatie. Allergeneninformatie vereist. Representatieve en verzorgde cadeauverpakking, geschikt voor brede doelgroep. </t>
    </r>
    <r>
      <rPr>
        <b/>
        <sz val="9"/>
        <color rgb="FF000000"/>
        <rFont val="Calibri"/>
        <family val="2"/>
      </rPr>
      <t>Prijssegment laag.</t>
    </r>
  </si>
  <si>
    <r>
      <rPr>
        <b/>
        <sz val="9"/>
        <color rgb="FF000000"/>
        <rFont val="Calibri"/>
        <family val="2"/>
      </rPr>
      <t>Borrel/cadeaupakket:</t>
    </r>
    <r>
      <rPr>
        <sz val="9"/>
        <color rgb="FF000000"/>
        <rFont val="Calibri"/>
        <family val="2"/>
      </rPr>
      <t xml:space="preserve"> inhoud: 1 fles wijn (rood/wit/rosé- kwaliteit middensegment) passend bij het pakket, hartige snacks (zoutjes/nootjes), kaas-of kaasproduct, dip of smeersel, aanvullende bijpassende producten. Voorkeur ambachtelijk/regionaal. Evenwichtige samenstelling en smaakcombinatie. Allergeneninformatie vereist. Representatieve en verzorgde cadeauverpakking, geschikt voor brede doelgroep. </t>
    </r>
    <r>
      <rPr>
        <b/>
        <sz val="9"/>
        <color rgb="FF000000"/>
        <rFont val="Calibri"/>
        <family val="2"/>
      </rPr>
      <t>Prijssegment normaal/standaard.</t>
    </r>
  </si>
  <si>
    <r>
      <rPr>
        <b/>
        <sz val="9"/>
        <color rgb="FF000000"/>
        <rFont val="Calibri"/>
        <family val="2"/>
      </rPr>
      <t>Borrel/cadeaupakket:</t>
    </r>
    <r>
      <rPr>
        <sz val="9"/>
        <color rgb="FF000000"/>
        <rFont val="Calibri"/>
        <family val="2"/>
      </rPr>
      <t xml:space="preserve"> inhoud: 1 fles wijn (rood/wit/rosé- kwaliteit middensegment) passend bij het pakket, hartige snacks (zoutjes/nootjes), kaas-of kaasproduct, dip of smeersel, aanvullende bijpassende producten. Voorkeur ambachtelijk/regionaal. Evenwichtige samenstelling en smaakcombinatie. Allergeneninformatie vereist. Representatieve en verzorgde cadeauverpakking, geschikt voor brede doelgroep. </t>
    </r>
    <r>
      <rPr>
        <b/>
        <sz val="9"/>
        <color rgb="FF000000"/>
        <rFont val="Calibri"/>
        <family val="2"/>
      </rPr>
      <t>Prijssegment hogere kwaliteit.</t>
    </r>
  </si>
  <si>
    <r>
      <rPr>
        <b/>
        <sz val="9"/>
        <color rgb="FF000000"/>
        <rFont val="Calibri"/>
      </rPr>
      <t>Inlegkaart</t>
    </r>
    <r>
      <rPr>
        <sz val="9"/>
        <color rgb="FF000000"/>
        <rFont val="Calibri"/>
      </rPr>
      <t>: kaartje A6 (10,5 x 14,8 cm) om toe te voegen aan een geschenk. Stevig papier (300-350 gram), blanco kaartje met bedrukking logo in 2 kleuren volgens richtlijnen HAN huisstijl.</t>
    </r>
  </si>
  <si>
    <t xml:space="preserve">Totaal </t>
  </si>
  <si>
    <t>Artikel (betreft alle artikelen buiten het bovengenoemde kernassortiment)</t>
  </si>
  <si>
    <t>Opslagpercentage</t>
  </si>
  <si>
    <t>Totale fictieve waarde artikel bedrukt</t>
  </si>
  <si>
    <t>Totale fictieve waarde artikel onbedrukt</t>
  </si>
  <si>
    <t>Overige artikelen</t>
  </si>
  <si>
    <t>Totale inschrijfprijs</t>
  </si>
  <si>
    <t xml:space="preserve">Naam organisatie </t>
  </si>
  <si>
    <t>Naam tekenbevoegde functionaris</t>
  </si>
  <si>
    <t xml:space="preserve">Functie </t>
  </si>
  <si>
    <t>Plaats en 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</si>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</sst>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0_-;_-* #,##0\-;_-* &quot;-&quot;??_-;_-@_-"/>
    <numFmt numFmtId="165" formatCode="&quot;€&quot;\ #,##0.00"/>
    <numFmt numFmtId="166" formatCode="&quot;€&quot;\ #,##0.00_-;&quot;€&quot;\ #,##0.00\-"/>
  </numFmts>
  <fonts count="23" x14ac:knownFonts="1">
    <font>
      <sz val="11"/>
      <color theme="1"/>
      <name val="Aptos Narrow"/>
      <family val="2"/>
      <scheme val="minor"/>
    </font>
    <font>
      <sz val="11"/>
      <color theme="1"/>
      <name val="Aptos Narrow"/>
      <family val="2"/>
      <scheme val="minor"/>
    </font>
    <font>
      <b/>
      <sz val="18"/>
      <color theme="0"/>
      <name val="Aptos Narrow"/>
      <family val="2"/>
      <scheme val="minor"/>
    </font>
    <font>
      <b/>
      <sz val="10"/>
      <color theme="0"/>
      <name val="Calibri"/>
      <family val="2"/>
    </font>
    <font>
      <b/>
      <sz val="10"/>
      <color theme="1"/>
      <name val="Aptos Narrow"/>
      <family val="2"/>
      <scheme val="minor"/>
    </font>
    <font>
      <sz val="9"/>
      <color theme="1"/>
      <name val="Aptos Narrow"/>
      <family val="2"/>
      <scheme val="minor"/>
    </font>
    <font>
      <sz val="9"/>
      <name val="Calibri"/>
      <family val="2"/>
    </font>
    <font>
      <sz val="9"/>
      <color rgb="FF000000"/>
      <name val="Calibri"/>
      <family val="2"/>
    </font>
    <font>
      <b/>
      <sz val="14"/>
      <color theme="0"/>
      <name val="Aptos Narrow"/>
      <family val="2"/>
      <scheme val="minor"/>
    </font>
    <font>
      <sz val="11"/>
      <name val="Aptos Narrow"/>
      <family val="2"/>
      <scheme val="minor"/>
    </font>
    <font>
      <i/>
      <sz val="8"/>
      <color theme="1"/>
      <name val="Aptos Narrow"/>
      <family val="2"/>
      <scheme val="minor"/>
    </font>
    <font>
      <b/>
      <sz val="9"/>
      <color rgb="FF000000"/>
      <name val="Calibri"/>
      <family val="2"/>
    </font>
    <font>
      <b/>
      <sz val="11"/>
      <color rgb="FF000000"/>
      <name val="Aptos Narrow"/>
      <scheme val="minor"/>
    </font>
    <font>
      <sz val="11"/>
      <color rgb="FF000000"/>
      <name val="Aptos Narrow"/>
      <scheme val="minor"/>
    </font>
    <font>
      <b/>
      <sz val="9"/>
      <color theme="1"/>
      <name val="Aptos Narrow"/>
      <family val="2"/>
      <scheme val="minor"/>
    </font>
    <font>
      <b/>
      <sz val="11"/>
      <color theme="1"/>
      <name val="Aptos Narrow"/>
      <family val="2"/>
      <scheme val="minor"/>
    </font>
    <font>
      <u/>
      <sz val="9"/>
      <color rgb="FF000000"/>
      <name val="Calibri"/>
      <family val="2"/>
    </font>
    <font>
      <sz val="9"/>
      <name val="Aptos Narrow"/>
      <family val="2"/>
      <scheme val="minor"/>
    </font>
    <font>
      <b/>
      <sz val="14"/>
      <name val="Aptos Narrow"/>
      <family val="2"/>
      <scheme val="minor"/>
    </font>
    <font>
      <sz val="11"/>
      <color rgb="FFFF0000"/>
      <name val="Aptos Narrow"/>
      <family val="2"/>
      <scheme val="minor"/>
    </font>
    <font>
      <b/>
      <sz val="11"/>
      <color rgb="FFFF0000"/>
      <name val="Aptos Narrow"/>
      <family val="2"/>
      <scheme val="minor"/>
    </font>
    <font>
      <b/>
      <sz val="9"/>
      <color rgb="FF000000"/>
      <name val="Calibri"/>
    </font>
    <font>
      <sz val="9"/>
      <color rgb="FF000000"/>
      <name val="Calibri"/>
    </font>
  </fonts>
  <fills count="9">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tint="0.499984740745262"/>
        <bgColor indexed="64"/>
      </patternFill>
    </fill>
    <fill>
      <patternFill patternType="solid">
        <fgColor theme="0"/>
        <bgColor indexed="64"/>
      </patternFill>
    </fill>
    <fill>
      <patternFill patternType="solid">
        <fgColor rgb="FFE50056"/>
        <bgColor indexed="64"/>
      </patternFill>
    </fill>
    <fill>
      <patternFill patternType="solid">
        <fgColor rgb="FFF2F2F2"/>
        <bgColor rgb="FF000000"/>
      </patternFill>
    </fill>
    <fill>
      <patternFill patternType="solid">
        <fgColor rgb="FFFFFF00"/>
        <bgColor rgb="FF000000"/>
      </patternFill>
    </fill>
  </fills>
  <borders count="84">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hair">
        <color indexed="64"/>
      </right>
      <top style="hair">
        <color indexed="64"/>
      </top>
      <bottom/>
      <diagonal/>
    </border>
    <border>
      <left/>
      <right style="hair">
        <color indexed="64"/>
      </right>
      <top/>
      <bottom style="hair">
        <color indexed="64"/>
      </bottom>
      <diagonal/>
    </border>
    <border>
      <left style="dotted">
        <color rgb="FF000000"/>
      </left>
      <right style="dotted">
        <color rgb="FF000000"/>
      </right>
      <top style="dotted">
        <color rgb="FF000000"/>
      </top>
      <bottom style="dotted">
        <color rgb="FF000000"/>
      </bottom>
      <diagonal/>
    </border>
    <border>
      <left style="hair">
        <color indexed="64"/>
      </left>
      <right/>
      <top style="hair">
        <color indexed="64"/>
      </top>
      <bottom/>
      <diagonal/>
    </border>
    <border>
      <left style="hair">
        <color indexed="64"/>
      </left>
      <right style="hair">
        <color indexed="64"/>
      </right>
      <top/>
      <bottom style="dotted">
        <color rgb="FF000000"/>
      </bottom>
      <diagonal/>
    </border>
    <border>
      <left/>
      <right style="hair">
        <color indexed="64"/>
      </right>
      <top/>
      <bottom/>
      <diagonal/>
    </border>
    <border>
      <left/>
      <right style="hair">
        <color indexed="64"/>
      </right>
      <top style="hair">
        <color indexed="64"/>
      </top>
      <bottom style="hair">
        <color indexed="64"/>
      </bottom>
      <diagonal/>
    </border>
    <border>
      <left style="dotted">
        <color rgb="FF000000"/>
      </left>
      <right style="dotted">
        <color rgb="FF000000"/>
      </right>
      <top style="dotted">
        <color rgb="FF000000"/>
      </top>
      <bottom style="hair">
        <color indexed="64"/>
      </bottom>
      <diagonal/>
    </border>
    <border>
      <left style="dotted">
        <color rgb="FF000000"/>
      </left>
      <right style="dotted">
        <color rgb="FF000000"/>
      </right>
      <top style="hair">
        <color indexed="64"/>
      </top>
      <bottom style="dotted">
        <color rgb="FF000000"/>
      </bottom>
      <diagonal/>
    </border>
    <border>
      <left style="dotted">
        <color rgb="FF000000"/>
      </left>
      <right style="hair">
        <color indexed="64"/>
      </right>
      <top/>
      <bottom/>
      <diagonal/>
    </border>
    <border>
      <left/>
      <right/>
      <top style="hair">
        <color indexed="64"/>
      </top>
      <bottom/>
      <diagonal/>
    </border>
    <border>
      <left style="dotted">
        <color rgb="FF000000"/>
      </left>
      <right/>
      <top style="dotted">
        <color rgb="FF000000"/>
      </top>
      <bottom/>
      <diagonal/>
    </border>
    <border>
      <left style="dotted">
        <color rgb="FF000000"/>
      </left>
      <right/>
      <top/>
      <bottom/>
      <diagonal/>
    </border>
    <border>
      <left style="dotted">
        <color rgb="FF000000"/>
      </left>
      <right style="hair">
        <color indexed="64"/>
      </right>
      <top style="hair">
        <color indexed="64"/>
      </top>
      <bottom style="hair">
        <color indexed="64"/>
      </bottom>
      <diagonal/>
    </border>
    <border>
      <left style="dotted">
        <color rgb="FF000000"/>
      </left>
      <right style="hair">
        <color indexed="64"/>
      </right>
      <top style="hair">
        <color indexed="64"/>
      </top>
      <bottom/>
      <diagonal/>
    </border>
    <border>
      <left/>
      <right style="dotted">
        <color rgb="FF000000"/>
      </right>
      <top/>
      <bottom/>
      <diagonal/>
    </border>
    <border>
      <left/>
      <right style="dotted">
        <color rgb="FF000000"/>
      </right>
      <top/>
      <bottom style="dotted">
        <color rgb="FF000000"/>
      </bottom>
      <diagonal/>
    </border>
    <border>
      <left/>
      <right style="dotted">
        <color rgb="FF000000"/>
      </right>
      <top style="dotted">
        <color rgb="FF000000"/>
      </top>
      <bottom/>
      <diagonal/>
    </border>
    <border>
      <left style="dotted">
        <color rgb="FF000000"/>
      </left>
      <right/>
      <top/>
      <bottom style="hair">
        <color indexed="64"/>
      </bottom>
      <diagonal/>
    </border>
    <border>
      <left style="dotted">
        <color rgb="FF000000"/>
      </left>
      <right style="hair">
        <color indexed="64"/>
      </right>
      <top/>
      <bottom style="hair">
        <color indexed="64"/>
      </bottom>
      <diagonal/>
    </border>
    <border>
      <left style="hair">
        <color indexed="64"/>
      </left>
      <right style="hair">
        <color indexed="64"/>
      </right>
      <top style="dotted">
        <color rgb="FF000000"/>
      </top>
      <bottom/>
      <diagonal/>
    </border>
    <border>
      <left style="hair">
        <color indexed="64"/>
      </left>
      <right style="dotted">
        <color rgb="FF000000"/>
      </right>
      <top style="dotted">
        <color rgb="FF000000"/>
      </top>
      <bottom/>
      <diagonal/>
    </border>
    <border>
      <left style="hair">
        <color indexed="64"/>
      </left>
      <right style="dotted">
        <color rgb="FF000000"/>
      </right>
      <top/>
      <bottom/>
      <diagonal/>
    </border>
    <border>
      <left style="hair">
        <color indexed="64"/>
      </left>
      <right style="dotted">
        <color rgb="FF000000"/>
      </right>
      <top/>
      <bottom style="dotted">
        <color rgb="FF000000"/>
      </bottom>
      <diagonal/>
    </border>
    <border>
      <left style="hair">
        <color indexed="64"/>
      </left>
      <right/>
      <top/>
      <bottom/>
      <diagonal/>
    </border>
    <border>
      <left style="hair">
        <color indexed="64"/>
      </left>
      <right/>
      <top style="dotted">
        <color rgb="FF000000"/>
      </top>
      <bottom/>
      <diagonal/>
    </border>
    <border>
      <left style="hair">
        <color indexed="64"/>
      </left>
      <right/>
      <top/>
      <bottom style="dotted">
        <color rgb="FF000000"/>
      </bottom>
      <diagonal/>
    </border>
    <border>
      <left style="hair">
        <color indexed="64"/>
      </left>
      <right/>
      <top/>
      <bottom style="hair">
        <color indexed="64"/>
      </bottom>
      <diagonal/>
    </border>
    <border>
      <left/>
      <right style="hair">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style="dotted">
        <color rgb="FF000000"/>
      </right>
      <top style="dotted">
        <color rgb="FF000000"/>
      </top>
      <bottom/>
      <diagonal/>
    </border>
    <border>
      <left style="hair">
        <color indexed="64"/>
      </left>
      <right style="medium">
        <color rgb="FF000000"/>
      </right>
      <top/>
      <bottom style="hair">
        <color indexed="64"/>
      </bottom>
      <diagonal/>
    </border>
    <border>
      <left style="medium">
        <color rgb="FF000000"/>
      </left>
      <right style="dotted">
        <color rgb="FF000000"/>
      </right>
      <top/>
      <bottom/>
      <diagonal/>
    </border>
    <border>
      <left style="hair">
        <color indexed="64"/>
      </left>
      <right style="medium">
        <color rgb="FF000000"/>
      </right>
      <top style="hair">
        <color indexed="64"/>
      </top>
      <bottom style="hair">
        <color indexed="64"/>
      </bottom>
      <diagonal/>
    </border>
    <border>
      <left style="medium">
        <color rgb="FF000000"/>
      </left>
      <right style="dotted">
        <color rgb="FF000000"/>
      </right>
      <top/>
      <bottom style="dotted">
        <color rgb="FF000000"/>
      </bottom>
      <diagonal/>
    </border>
    <border>
      <left style="medium">
        <color rgb="FF000000"/>
      </left>
      <right/>
      <top style="dotted">
        <color rgb="FF000000"/>
      </top>
      <bottom/>
      <diagonal/>
    </border>
    <border>
      <left style="medium">
        <color rgb="FF000000"/>
      </left>
      <right/>
      <top/>
      <bottom style="hair">
        <color indexed="64"/>
      </bottom>
      <diagonal/>
    </border>
    <border>
      <left style="medium">
        <color rgb="FF000000"/>
      </left>
      <right/>
      <top style="hair">
        <color indexed="64"/>
      </top>
      <bottom/>
      <diagonal/>
    </border>
    <border>
      <left style="medium">
        <color rgb="FF000000"/>
      </left>
      <right style="hair">
        <color indexed="64"/>
      </right>
      <top style="hair">
        <color indexed="64"/>
      </top>
      <bottom/>
      <diagonal/>
    </border>
    <border>
      <left style="medium">
        <color rgb="FF000000"/>
      </left>
      <right style="hair">
        <color indexed="64"/>
      </right>
      <top/>
      <bottom/>
      <diagonal/>
    </border>
    <border>
      <left style="medium">
        <color rgb="FF000000"/>
      </left>
      <right style="hair">
        <color indexed="64"/>
      </right>
      <top/>
      <bottom style="hair">
        <color indexed="64"/>
      </bottom>
      <diagonal/>
    </border>
    <border>
      <left style="medium">
        <color rgb="FF000000"/>
      </left>
      <right style="hair">
        <color indexed="64"/>
      </right>
      <top style="dotted">
        <color rgb="FF000000"/>
      </top>
      <bottom/>
      <diagonal/>
    </border>
    <border>
      <left style="hair">
        <color indexed="64"/>
      </left>
      <right style="medium">
        <color rgb="FF000000"/>
      </right>
      <top/>
      <bottom/>
      <diagonal/>
    </border>
    <border>
      <left style="hair">
        <color indexed="64"/>
      </left>
      <right style="medium">
        <color rgb="FF000000"/>
      </right>
      <top style="hair">
        <color indexed="64"/>
      </top>
      <bottom/>
      <diagonal/>
    </border>
    <border>
      <left style="medium">
        <color rgb="FF000000"/>
      </left>
      <right style="hair">
        <color indexed="64"/>
      </right>
      <top/>
      <bottom style="dotted">
        <color rgb="FF000000"/>
      </bottom>
      <diagonal/>
    </border>
    <border>
      <left style="medium">
        <color rgb="FF000000"/>
      </left>
      <right style="dotted">
        <color rgb="FF000000"/>
      </right>
      <top style="hair">
        <color indexed="64"/>
      </top>
      <bottom/>
      <diagonal/>
    </border>
    <border>
      <left style="medium">
        <color rgb="FF000000"/>
      </left>
      <right/>
      <top/>
      <bottom style="thin">
        <color indexed="64"/>
      </bottom>
      <diagonal/>
    </border>
    <border>
      <left style="medium">
        <color rgb="FF000000"/>
      </left>
      <right style="thin">
        <color indexed="64"/>
      </right>
      <top style="thin">
        <color indexed="64"/>
      </top>
      <bottom style="medium">
        <color indexed="64"/>
      </bottom>
      <diagonal/>
    </border>
    <border>
      <left/>
      <right style="medium">
        <color rgb="FF000000"/>
      </right>
      <top style="thin">
        <color indexed="64"/>
      </top>
      <bottom style="medium">
        <color indexed="64"/>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top/>
      <bottom style="hair">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dotted">
        <color rgb="FF000000"/>
      </right>
      <top style="hair">
        <color indexed="64"/>
      </top>
      <bottom/>
      <diagonal/>
    </border>
    <border>
      <left style="hair">
        <color indexed="64"/>
      </left>
      <right style="hair">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05">
    <xf numFmtId="0" fontId="0" fillId="0" borderId="0" xfId="0"/>
    <xf numFmtId="44" fontId="5" fillId="3" borderId="2" xfId="2" applyFont="1" applyFill="1" applyBorder="1" applyAlignment="1" applyProtection="1">
      <alignment vertical="center"/>
      <protection locked="0"/>
    </xf>
    <xf numFmtId="9" fontId="6" fillId="3" borderId="1" xfId="3" applyFont="1" applyFill="1" applyBorder="1" applyAlignment="1" applyProtection="1">
      <alignment horizontal="center" vertical="center" wrapText="1"/>
      <protection locked="0"/>
    </xf>
    <xf numFmtId="44" fontId="5" fillId="3" borderId="16" xfId="2" applyFont="1" applyFill="1" applyBorder="1" applyAlignment="1" applyProtection="1">
      <alignment vertical="center"/>
      <protection locked="0"/>
    </xf>
    <xf numFmtId="0" fontId="7" fillId="3" borderId="82" xfId="0" applyFont="1" applyFill="1" applyBorder="1" applyAlignment="1" applyProtection="1">
      <alignment horizontal="center" vertical="top" wrapText="1"/>
      <protection locked="0"/>
    </xf>
    <xf numFmtId="0" fontId="7" fillId="3" borderId="30" xfId="0" applyFont="1" applyFill="1" applyBorder="1" applyAlignment="1" applyProtection="1">
      <alignment horizontal="center" vertical="top" wrapText="1"/>
      <protection locked="0"/>
    </xf>
    <xf numFmtId="0" fontId="7" fillId="3" borderId="27" xfId="0" applyFont="1" applyFill="1" applyBorder="1" applyAlignment="1" applyProtection="1">
      <alignment horizontal="center" vertical="top" wrapText="1"/>
      <protection locked="0"/>
    </xf>
    <xf numFmtId="0" fontId="7" fillId="3" borderId="0" xfId="0" applyFont="1" applyFill="1" applyBorder="1" applyAlignment="1" applyProtection="1">
      <alignment vertical="top" wrapText="1"/>
      <protection locked="0"/>
    </xf>
    <xf numFmtId="0" fontId="7" fillId="3" borderId="77" xfId="0" applyFont="1" applyFill="1" applyBorder="1" applyAlignment="1" applyProtection="1">
      <alignment vertical="top" wrapText="1"/>
      <protection locked="0"/>
    </xf>
    <xf numFmtId="0" fontId="7" fillId="3" borderId="5" xfId="0" applyFont="1" applyFill="1" applyBorder="1" applyAlignment="1" applyProtection="1">
      <alignment vertical="top" wrapText="1"/>
      <protection locked="0"/>
    </xf>
    <xf numFmtId="0" fontId="7" fillId="3" borderId="4" xfId="0" applyFont="1" applyFill="1" applyBorder="1" applyAlignment="1" applyProtection="1">
      <alignment vertical="top" wrapText="1"/>
      <protection locked="0"/>
    </xf>
    <xf numFmtId="0" fontId="7" fillId="3" borderId="2" xfId="0" applyFont="1" applyFill="1" applyBorder="1" applyAlignment="1" applyProtection="1">
      <alignment vertical="top" wrapText="1"/>
      <protection locked="0"/>
    </xf>
    <xf numFmtId="0" fontId="11" fillId="3" borderId="5" xfId="0" applyFont="1" applyFill="1" applyBorder="1" applyAlignment="1" applyProtection="1">
      <alignment vertical="top" wrapText="1"/>
      <protection locked="0"/>
    </xf>
    <xf numFmtId="0" fontId="11" fillId="3" borderId="2" xfId="0" applyFont="1" applyFill="1" applyBorder="1" applyAlignment="1" applyProtection="1">
      <alignment vertical="top" wrapText="1"/>
      <protection locked="0"/>
    </xf>
    <xf numFmtId="0" fontId="11" fillId="3" borderId="4" xfId="0" applyFont="1" applyFill="1" applyBorder="1" applyAlignment="1" applyProtection="1">
      <alignment vertical="top" wrapText="1"/>
      <protection locked="0"/>
    </xf>
    <xf numFmtId="0" fontId="11" fillId="3" borderId="5"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11" fillId="8" borderId="4" xfId="0" applyFont="1" applyFill="1" applyBorder="1" applyAlignment="1" applyProtection="1">
      <alignment vertical="top" wrapText="1"/>
      <protection locked="0"/>
    </xf>
    <xf numFmtId="0" fontId="11" fillId="8" borderId="2" xfId="0" applyFont="1" applyFill="1" applyBorder="1" applyAlignment="1" applyProtection="1">
      <alignment vertical="top" wrapText="1"/>
      <protection locked="0"/>
    </xf>
    <xf numFmtId="0" fontId="11" fillId="8" borderId="5" xfId="0" applyFont="1" applyFill="1" applyBorder="1" applyAlignment="1" applyProtection="1">
      <alignment vertical="top" wrapText="1"/>
      <protection locked="0"/>
    </xf>
    <xf numFmtId="0" fontId="0" fillId="3" borderId="5" xfId="0" applyFill="1" applyBorder="1" applyProtection="1">
      <protection locked="0"/>
    </xf>
    <xf numFmtId="0" fontId="0" fillId="3" borderId="4" xfId="0" applyFill="1" applyBorder="1" applyProtection="1">
      <protection locked="0"/>
    </xf>
    <xf numFmtId="0" fontId="0" fillId="3" borderId="2" xfId="0" applyFill="1" applyBorder="1" applyProtection="1">
      <protection locked="0"/>
    </xf>
    <xf numFmtId="0" fontId="11" fillId="3" borderId="2" xfId="0" applyFont="1" applyFill="1" applyBorder="1" applyAlignment="1" applyProtection="1">
      <alignment horizontal="left" vertical="top" wrapText="1"/>
      <protection locked="0"/>
    </xf>
    <xf numFmtId="0" fontId="21" fillId="3" borderId="5" xfId="0" applyFont="1" applyFill="1" applyBorder="1" applyAlignment="1" applyProtection="1">
      <alignment vertical="top" wrapText="1"/>
      <protection locked="0"/>
    </xf>
    <xf numFmtId="0" fontId="21" fillId="3" borderId="4" xfId="0" applyFont="1" applyFill="1" applyBorder="1" applyAlignment="1" applyProtection="1">
      <alignment vertical="top" wrapText="1"/>
      <protection locked="0"/>
    </xf>
    <xf numFmtId="0" fontId="21" fillId="3" borderId="2" xfId="0" applyFont="1" applyFill="1" applyBorder="1" applyAlignment="1" applyProtection="1">
      <alignment vertical="top" wrapText="1"/>
      <protection locked="0"/>
    </xf>
    <xf numFmtId="0" fontId="11" fillId="3" borderId="19" xfId="0" applyFont="1" applyFill="1" applyBorder="1" applyAlignment="1" applyProtection="1">
      <alignment vertical="top" wrapText="1"/>
      <protection locked="0"/>
    </xf>
    <xf numFmtId="0" fontId="11" fillId="8" borderId="26" xfId="0" applyFont="1" applyFill="1" applyBorder="1" applyAlignment="1" applyProtection="1">
      <alignment vertical="top" wrapText="1"/>
      <protection locked="0"/>
    </xf>
    <xf numFmtId="0" fontId="11" fillId="8" borderId="27" xfId="0" applyFont="1" applyFill="1" applyBorder="1" applyAlignment="1" applyProtection="1">
      <alignment vertical="top" wrapText="1"/>
      <protection locked="0"/>
    </xf>
    <xf numFmtId="0" fontId="11" fillId="8" borderId="0" xfId="0" applyFont="1" applyFill="1" applyAlignment="1" applyProtection="1">
      <alignment vertical="top" wrapText="1"/>
      <protection locked="0"/>
    </xf>
    <xf numFmtId="0" fontId="7" fillId="3" borderId="0" xfId="0" applyFont="1" applyFill="1" applyAlignment="1" applyProtection="1">
      <alignment vertical="top" wrapText="1"/>
      <protection locked="0"/>
    </xf>
    <xf numFmtId="0" fontId="7" fillId="3" borderId="83" xfId="0" applyFont="1" applyFill="1" applyBorder="1" applyAlignment="1" applyProtection="1">
      <alignment vertical="top" wrapText="1"/>
      <protection locked="0"/>
    </xf>
    <xf numFmtId="164" fontId="0" fillId="3" borderId="1" xfId="1" applyNumberFormat="1" applyFont="1" applyFill="1" applyBorder="1" applyAlignment="1" applyProtection="1">
      <alignment horizontal="center" vertical="center"/>
      <protection locked="0"/>
    </xf>
    <xf numFmtId="0" fontId="0" fillId="0" borderId="0" xfId="0" applyAlignment="1" applyProtection="1">
      <alignment vertical="top"/>
    </xf>
    <xf numFmtId="0" fontId="0" fillId="0" borderId="0" xfId="0" applyProtection="1"/>
    <xf numFmtId="164" fontId="0" fillId="0" borderId="0" xfId="1" applyNumberFormat="1" applyFont="1" applyAlignment="1" applyProtection="1">
      <alignment horizontal="center" vertical="center"/>
    </xf>
    <xf numFmtId="0" fontId="0" fillId="0" borderId="0" xfId="0" applyAlignment="1" applyProtection="1">
      <alignment vertical="center"/>
    </xf>
    <xf numFmtId="0" fontId="0" fillId="5" borderId="0" xfId="0" applyFill="1" applyProtection="1"/>
    <xf numFmtId="0" fontId="15" fillId="0" borderId="1" xfId="0" applyFont="1" applyBorder="1" applyAlignment="1" applyProtection="1">
      <alignment horizontal="left" vertical="center"/>
    </xf>
    <xf numFmtId="0" fontId="15" fillId="0" borderId="78" xfId="0" applyFont="1" applyBorder="1" applyAlignment="1" applyProtection="1">
      <alignment horizontal="left" vertical="center"/>
    </xf>
    <xf numFmtId="0" fontId="15" fillId="0" borderId="78" xfId="0" applyFont="1" applyBorder="1" applyAlignment="1" applyProtection="1">
      <alignment horizontal="left" vertical="center"/>
    </xf>
    <xf numFmtId="0" fontId="8" fillId="6" borderId="74" xfId="0" applyFont="1" applyFill="1" applyBorder="1" applyAlignment="1" applyProtection="1">
      <alignment horizontal="left"/>
    </xf>
    <xf numFmtId="0" fontId="8" fillId="6" borderId="75" xfId="0" applyFont="1" applyFill="1" applyBorder="1" applyAlignment="1" applyProtection="1">
      <alignment horizontal="left"/>
    </xf>
    <xf numFmtId="44" fontId="8" fillId="6" borderId="75" xfId="0" applyNumberFormat="1" applyFont="1" applyFill="1" applyBorder="1" applyProtection="1"/>
    <xf numFmtId="0" fontId="8" fillId="6" borderId="75" xfId="0" applyFont="1" applyFill="1" applyBorder="1" applyProtection="1"/>
    <xf numFmtId="44" fontId="8" fillId="6" borderId="76" xfId="0" applyNumberFormat="1" applyFont="1" applyFill="1" applyBorder="1" applyProtection="1"/>
    <xf numFmtId="0" fontId="5" fillId="5" borderId="0" xfId="0" applyFont="1" applyFill="1" applyAlignment="1" applyProtection="1">
      <alignment horizontal="center" vertical="center"/>
    </xf>
    <xf numFmtId="0" fontId="6" fillId="5" borderId="0" xfId="0" applyFont="1" applyFill="1" applyAlignment="1" applyProtection="1">
      <alignment wrapText="1"/>
    </xf>
    <xf numFmtId="164" fontId="6" fillId="5" borderId="0" xfId="1" applyNumberFormat="1" applyFont="1" applyFill="1" applyAlignment="1" applyProtection="1">
      <alignment horizontal="center" vertical="center" wrapText="1"/>
    </xf>
    <xf numFmtId="0" fontId="6" fillId="5" borderId="0" xfId="0" applyFont="1" applyFill="1" applyAlignment="1" applyProtection="1">
      <alignment horizontal="center" vertical="center" wrapText="1"/>
    </xf>
    <xf numFmtId="0" fontId="0" fillId="0" borderId="0" xfId="0" applyAlignment="1" applyProtection="1">
      <alignment horizontal="center" vertical="center"/>
    </xf>
    <xf numFmtId="0" fontId="9" fillId="5" borderId="0" xfId="0" applyFont="1" applyFill="1" applyAlignment="1" applyProtection="1">
      <alignment vertical="center"/>
    </xf>
    <xf numFmtId="0" fontId="8" fillId="6" borderId="10" xfId="0" applyFont="1" applyFill="1" applyBorder="1" applyAlignment="1" applyProtection="1">
      <alignment horizontal="left"/>
    </xf>
    <xf numFmtId="0" fontId="8" fillId="6" borderId="11" xfId="0" applyFont="1" applyFill="1" applyBorder="1" applyAlignment="1" applyProtection="1">
      <alignment horizontal="left"/>
    </xf>
    <xf numFmtId="0" fontId="8" fillId="6" borderId="12" xfId="0" applyFont="1" applyFill="1" applyBorder="1" applyAlignment="1" applyProtection="1">
      <alignment horizontal="left"/>
    </xf>
    <xf numFmtId="44" fontId="18" fillId="3" borderId="13" xfId="2" applyFont="1" applyFill="1" applyBorder="1" applyAlignment="1" applyProtection="1">
      <alignment horizontal="left" vertical="center"/>
    </xf>
    <xf numFmtId="164" fontId="10" fillId="0" borderId="0" xfId="1" applyNumberFormat="1" applyFont="1" applyAlignment="1" applyProtection="1">
      <alignment horizontal="center" vertical="center"/>
    </xf>
    <xf numFmtId="44" fontId="6" fillId="2" borderId="73" xfId="2" applyFont="1" applyFill="1" applyBorder="1" applyAlignment="1" applyProtection="1">
      <alignment horizontal="center" vertical="center" wrapText="1"/>
    </xf>
    <xf numFmtId="44" fontId="6" fillId="2" borderId="1" xfId="2" applyFont="1" applyFill="1" applyBorder="1" applyAlignment="1" applyProtection="1">
      <alignment horizontal="center" vertical="center" wrapText="1"/>
    </xf>
    <xf numFmtId="0" fontId="5" fillId="2" borderId="72" xfId="0" applyFont="1" applyFill="1" applyBorder="1" applyAlignment="1" applyProtection="1">
      <alignment horizontal="center" vertical="center"/>
    </xf>
    <xf numFmtId="0" fontId="6" fillId="2" borderId="1" xfId="0" applyFont="1" applyFill="1" applyBorder="1" applyAlignment="1" applyProtection="1">
      <alignment wrapText="1"/>
    </xf>
    <xf numFmtId="0" fontId="6" fillId="2" borderId="78" xfId="0" applyFont="1" applyFill="1" applyBorder="1" applyAlignment="1" applyProtection="1">
      <alignment horizontal="center" wrapText="1"/>
    </xf>
    <xf numFmtId="0" fontId="6" fillId="2" borderId="81" xfId="0" applyFont="1" applyFill="1" applyBorder="1" applyAlignment="1" applyProtection="1">
      <alignment horizontal="center" wrapText="1"/>
    </xf>
    <xf numFmtId="0" fontId="8" fillId="6" borderId="68" xfId="0" applyFont="1" applyFill="1" applyBorder="1" applyAlignment="1" applyProtection="1">
      <alignment horizontal="left"/>
    </xf>
    <xf numFmtId="0" fontId="8" fillId="6" borderId="6" xfId="0" applyFont="1" applyFill="1" applyBorder="1" applyAlignment="1" applyProtection="1">
      <alignment horizontal="left"/>
    </xf>
    <xf numFmtId="0" fontId="8" fillId="6" borderId="7" xfId="0" applyFont="1" applyFill="1" applyBorder="1" applyAlignment="1" applyProtection="1">
      <alignment horizontal="left"/>
    </xf>
    <xf numFmtId="44" fontId="8" fillId="6" borderId="8" xfId="0" applyNumberFormat="1" applyFont="1" applyFill="1" applyBorder="1" applyAlignment="1" applyProtection="1">
      <alignment horizontal="left" vertical="center"/>
    </xf>
    <xf numFmtId="165" fontId="8" fillId="6" borderId="69" xfId="0" applyNumberFormat="1" applyFont="1" applyFill="1" applyBorder="1" applyAlignment="1" applyProtection="1">
      <alignment horizontal="left" vertical="center"/>
    </xf>
    <xf numFmtId="0" fontId="8" fillId="6" borderId="47" xfId="0" applyFont="1" applyFill="1" applyBorder="1" applyAlignment="1" applyProtection="1">
      <alignment horizontal="left"/>
    </xf>
    <xf numFmtId="0" fontId="8" fillId="6" borderId="0" xfId="0" applyFont="1" applyFill="1" applyAlignment="1" applyProtection="1">
      <alignment horizontal="left"/>
    </xf>
    <xf numFmtId="44" fontId="8" fillId="6" borderId="0" xfId="0" applyNumberFormat="1" applyFont="1" applyFill="1" applyAlignment="1" applyProtection="1">
      <alignment horizontal="left" vertical="center"/>
    </xf>
    <xf numFmtId="165" fontId="8" fillId="6" borderId="48" xfId="0" applyNumberFormat="1" applyFont="1" applyFill="1" applyBorder="1" applyAlignment="1" applyProtection="1">
      <alignment horizontal="left" vertical="center"/>
    </xf>
    <xf numFmtId="0" fontId="8" fillId="5" borderId="47" xfId="0" applyFont="1" applyFill="1" applyBorder="1" applyAlignment="1" applyProtection="1">
      <alignment horizontal="center" vertical="center"/>
    </xf>
    <xf numFmtId="0" fontId="8" fillId="5" borderId="0" xfId="0" applyFont="1" applyFill="1" applyAlignment="1" applyProtection="1">
      <alignment horizontal="left"/>
    </xf>
    <xf numFmtId="164" fontId="8" fillId="5" borderId="0" xfId="1" applyNumberFormat="1" applyFont="1" applyFill="1" applyBorder="1" applyAlignment="1" applyProtection="1">
      <alignment horizontal="center" vertical="center"/>
    </xf>
    <xf numFmtId="0" fontId="8" fillId="5" borderId="0" xfId="0" applyFont="1" applyFill="1" applyAlignment="1" applyProtection="1">
      <alignment horizontal="left" vertical="center"/>
    </xf>
    <xf numFmtId="166" fontId="8" fillId="5" borderId="0" xfId="1" applyNumberFormat="1" applyFont="1" applyFill="1" applyBorder="1" applyAlignment="1" applyProtection="1">
      <alignment vertical="center"/>
    </xf>
    <xf numFmtId="0" fontId="0" fillId="0" borderId="48" xfId="0" applyBorder="1" applyAlignment="1" applyProtection="1">
      <alignment vertical="center"/>
    </xf>
    <xf numFmtId="0" fontId="3" fillId="6" borderId="70" xfId="0" applyFont="1" applyFill="1" applyBorder="1" applyAlignment="1" applyProtection="1">
      <alignment horizontal="center" vertical="center"/>
    </xf>
    <xf numFmtId="0" fontId="3" fillId="6" borderId="9" xfId="0" applyFont="1" applyFill="1" applyBorder="1" applyAlignment="1" applyProtection="1">
      <alignment horizontal="center" vertical="center"/>
    </xf>
    <xf numFmtId="0" fontId="3" fillId="6" borderId="79" xfId="0" applyFont="1" applyFill="1" applyBorder="1" applyAlignment="1" applyProtection="1">
      <alignment horizontal="center" vertical="center"/>
    </xf>
    <xf numFmtId="0" fontId="3" fillId="6" borderId="80" xfId="0" applyFont="1" applyFill="1" applyBorder="1" applyAlignment="1" applyProtection="1">
      <alignment horizontal="center" vertical="center"/>
    </xf>
    <xf numFmtId="0" fontId="3" fillId="6" borderId="9" xfId="0" applyFont="1" applyFill="1" applyBorder="1" applyAlignment="1" applyProtection="1">
      <alignment horizontal="center" vertical="center" wrapText="1"/>
    </xf>
    <xf numFmtId="0" fontId="3" fillId="6" borderId="71" xfId="0" applyFont="1" applyFill="1" applyBorder="1" applyAlignment="1" applyProtection="1">
      <alignment horizontal="center" vertical="center" wrapText="1"/>
    </xf>
    <xf numFmtId="0" fontId="0" fillId="0" borderId="0" xfId="0" applyAlignment="1" applyProtection="1">
      <alignment horizontal="center" vertical="top"/>
    </xf>
    <xf numFmtId="44" fontId="5" fillId="2" borderId="64" xfId="2" applyFont="1" applyFill="1" applyBorder="1" applyAlignment="1" applyProtection="1">
      <alignment horizontal="center" vertical="center"/>
    </xf>
    <xf numFmtId="0" fontId="15" fillId="0" borderId="0" xfId="0" applyFont="1" applyProtection="1"/>
    <xf numFmtId="164" fontId="5" fillId="2" borderId="2" xfId="1" applyNumberFormat="1" applyFont="1" applyFill="1" applyBorder="1" applyAlignment="1" applyProtection="1">
      <alignment horizontal="center" vertical="center"/>
    </xf>
    <xf numFmtId="44" fontId="14" fillId="4" borderId="2" xfId="2" applyFont="1" applyFill="1" applyBorder="1" applyAlignment="1" applyProtection="1">
      <alignment vertical="center"/>
    </xf>
    <xf numFmtId="44" fontId="14" fillId="4" borderId="5" xfId="2" applyFont="1" applyFill="1" applyBorder="1" applyAlignment="1" applyProtection="1">
      <alignment horizontal="center" vertical="center"/>
    </xf>
    <xf numFmtId="164" fontId="5" fillId="2" borderId="3" xfId="1" applyNumberFormat="1" applyFont="1" applyFill="1" applyBorder="1" applyAlignment="1" applyProtection="1">
      <alignment horizontal="center" vertical="center"/>
    </xf>
    <xf numFmtId="0" fontId="5" fillId="2" borderId="59" xfId="0" applyFont="1" applyFill="1" applyBorder="1" applyAlignment="1" applyProtection="1">
      <alignment horizontal="center" vertical="center"/>
    </xf>
    <xf numFmtId="0" fontId="22" fillId="2" borderId="5" xfId="0" applyFont="1" applyFill="1" applyBorder="1" applyAlignment="1" applyProtection="1">
      <alignment vertical="top" wrapText="1"/>
    </xf>
    <xf numFmtId="0" fontId="5" fillId="2" borderId="60" xfId="0" applyFont="1" applyFill="1" applyBorder="1" applyAlignment="1" applyProtection="1">
      <alignment horizontal="center" vertical="center"/>
    </xf>
    <xf numFmtId="0" fontId="7" fillId="2" borderId="4" xfId="0" applyFont="1" applyFill="1" applyBorder="1" applyAlignment="1" applyProtection="1">
      <alignment vertical="top" wrapText="1"/>
    </xf>
    <xf numFmtId="0" fontId="5" fillId="2" borderId="61" xfId="0" applyFont="1" applyFill="1" applyBorder="1" applyAlignment="1" applyProtection="1">
      <alignment horizontal="center" vertical="center"/>
    </xf>
    <xf numFmtId="0" fontId="7" fillId="2" borderId="2" xfId="0" applyFont="1" applyFill="1" applyBorder="1" applyAlignment="1" applyProtection="1">
      <alignment vertical="top" wrapText="1"/>
    </xf>
    <xf numFmtId="44" fontId="5" fillId="4" borderId="2" xfId="2" applyFont="1" applyFill="1" applyBorder="1" applyAlignment="1" applyProtection="1">
      <alignment vertical="center"/>
    </xf>
    <xf numFmtId="44" fontId="5" fillId="4" borderId="5" xfId="2" applyFont="1" applyFill="1" applyBorder="1" applyAlignment="1" applyProtection="1">
      <alignment horizontal="center" vertical="center"/>
    </xf>
    <xf numFmtId="0" fontId="5" fillId="2" borderId="58" xfId="0" applyFont="1" applyFill="1" applyBorder="1" applyAlignment="1" applyProtection="1">
      <alignment horizontal="center" vertical="center"/>
    </xf>
    <xf numFmtId="0" fontId="7" fillId="2" borderId="15" xfId="0" applyFont="1" applyFill="1" applyBorder="1" applyAlignment="1" applyProtection="1">
      <alignment vertical="top" wrapText="1"/>
    </xf>
    <xf numFmtId="0" fontId="5" fillId="2" borderId="47" xfId="0" applyFont="1" applyFill="1" applyBorder="1" applyAlignment="1" applyProtection="1">
      <alignment horizontal="center" vertical="center"/>
    </xf>
    <xf numFmtId="0" fontId="7" fillId="2" borderId="20" xfId="0" applyFont="1" applyFill="1" applyBorder="1" applyAlignment="1" applyProtection="1">
      <alignment vertical="top" wrapText="1"/>
    </xf>
    <xf numFmtId="0" fontId="5" fillId="2" borderId="67" xfId="0" applyFont="1" applyFill="1" applyBorder="1" applyAlignment="1" applyProtection="1">
      <alignment horizontal="center" vertical="center"/>
    </xf>
    <xf numFmtId="0" fontId="7" fillId="2" borderId="43" xfId="0" applyFont="1" applyFill="1" applyBorder="1" applyAlignment="1" applyProtection="1">
      <alignment vertical="top" wrapText="1"/>
    </xf>
    <xf numFmtId="44" fontId="5" fillId="4" borderId="5" xfId="2" applyFont="1" applyFill="1" applyBorder="1" applyAlignment="1" applyProtection="1">
      <alignment vertical="center"/>
    </xf>
    <xf numFmtId="44" fontId="5" fillId="4" borderId="5" xfId="2" applyFont="1" applyFill="1" applyBorder="1" applyAlignment="1" applyProtection="1">
      <alignment horizontal="center" vertical="center"/>
    </xf>
    <xf numFmtId="44" fontId="5" fillId="4" borderId="2" xfId="2" applyFont="1" applyFill="1" applyBorder="1" applyAlignment="1" applyProtection="1">
      <alignment vertical="center"/>
    </xf>
    <xf numFmtId="44" fontId="5" fillId="4" borderId="2" xfId="2" applyFont="1" applyFill="1" applyBorder="1" applyAlignment="1" applyProtection="1">
      <alignment horizontal="center" vertical="center"/>
    </xf>
    <xf numFmtId="164" fontId="5" fillId="2" borderId="5" xfId="1" applyNumberFormat="1" applyFont="1" applyFill="1" applyBorder="1" applyAlignment="1" applyProtection="1">
      <alignment horizontal="center" vertical="center"/>
    </xf>
    <xf numFmtId="44" fontId="5" fillId="4" borderId="4" xfId="2" applyFont="1" applyFill="1" applyBorder="1" applyAlignment="1" applyProtection="1">
      <alignment vertical="center"/>
    </xf>
    <xf numFmtId="44" fontId="5" fillId="4" borderId="4" xfId="2" applyFont="1" applyFill="1" applyBorder="1" applyAlignment="1" applyProtection="1">
      <alignment horizontal="center" vertical="center"/>
    </xf>
    <xf numFmtId="44" fontId="5" fillId="4" borderId="4" xfId="2" applyFont="1" applyFill="1" applyBorder="1" applyAlignment="1" applyProtection="1">
      <alignment vertical="center"/>
    </xf>
    <xf numFmtId="44" fontId="5" fillId="4" borderId="4" xfId="2" applyFont="1" applyFill="1" applyBorder="1" applyAlignment="1" applyProtection="1">
      <alignment horizontal="center" vertical="center"/>
    </xf>
    <xf numFmtId="164" fontId="5" fillId="2" borderId="26" xfId="1" applyNumberFormat="1" applyFont="1" applyFill="1" applyBorder="1" applyAlignment="1" applyProtection="1">
      <alignment horizontal="center" vertical="center"/>
    </xf>
    <xf numFmtId="44" fontId="14" fillId="4" borderId="16" xfId="2" applyFont="1" applyFill="1" applyBorder="1" applyAlignment="1" applyProtection="1">
      <alignment vertical="center"/>
    </xf>
    <xf numFmtId="164" fontId="5" fillId="2" borderId="17" xfId="1" applyNumberFormat="1" applyFont="1" applyFill="1" applyBorder="1" applyAlignment="1" applyProtection="1">
      <alignment horizontal="center" vertical="center"/>
    </xf>
    <xf numFmtId="44" fontId="5" fillId="4" borderId="3" xfId="2" applyFont="1" applyFill="1" applyBorder="1" applyAlignment="1" applyProtection="1">
      <alignment horizontal="center" vertical="center"/>
    </xf>
    <xf numFmtId="164" fontId="5" fillId="2" borderId="21" xfId="1" applyNumberFormat="1" applyFont="1" applyFill="1" applyBorder="1" applyAlignment="1" applyProtection="1">
      <alignment horizontal="center" vertical="center"/>
    </xf>
    <xf numFmtId="164" fontId="5" fillId="2" borderId="28" xfId="1" applyNumberFormat="1" applyFont="1" applyFill="1" applyBorder="1" applyAlignment="1" applyProtection="1">
      <alignment horizontal="center" vertical="center"/>
    </xf>
    <xf numFmtId="44" fontId="5" fillId="2" borderId="5" xfId="2" applyFont="1" applyFill="1" applyBorder="1" applyAlignment="1" applyProtection="1">
      <alignment horizontal="center" vertical="center"/>
    </xf>
    <xf numFmtId="44" fontId="14" fillId="4" borderId="64" xfId="2" applyFont="1" applyFill="1" applyBorder="1" applyAlignment="1" applyProtection="1">
      <alignment horizontal="center" vertical="center"/>
    </xf>
    <xf numFmtId="44" fontId="5" fillId="4" borderId="64" xfId="2" applyFont="1" applyFill="1" applyBorder="1" applyAlignment="1" applyProtection="1">
      <alignment horizontal="center" vertical="center"/>
    </xf>
    <xf numFmtId="165" fontId="14" fillId="4" borderId="2" xfId="2" applyNumberFormat="1" applyFont="1" applyFill="1" applyBorder="1" applyAlignment="1" applyProtection="1">
      <alignment vertical="center"/>
    </xf>
    <xf numFmtId="165" fontId="14" fillId="4" borderId="52" xfId="2" applyNumberFormat="1" applyFont="1" applyFill="1" applyBorder="1" applyAlignment="1" applyProtection="1">
      <alignment vertical="center"/>
    </xf>
    <xf numFmtId="165" fontId="14" fillId="4" borderId="63" xfId="2" applyNumberFormat="1" applyFont="1" applyFill="1" applyBorder="1" applyAlignment="1" applyProtection="1">
      <alignment vertical="center"/>
    </xf>
    <xf numFmtId="0" fontId="20" fillId="0" borderId="0" xfId="0" applyFont="1" applyProtection="1"/>
    <xf numFmtId="164" fontId="17" fillId="2" borderId="3" xfId="1" applyNumberFormat="1" applyFont="1" applyFill="1" applyBorder="1" applyAlignment="1" applyProtection="1">
      <alignment horizontal="center" vertical="center"/>
    </xf>
    <xf numFmtId="44" fontId="5" fillId="2" borderId="3" xfId="2" applyFont="1" applyFill="1" applyBorder="1" applyAlignment="1" applyProtection="1">
      <alignment horizontal="center" vertical="center"/>
    </xf>
    <xf numFmtId="165" fontId="5" fillId="4" borderId="2" xfId="2" applyNumberFormat="1" applyFont="1" applyFill="1" applyBorder="1" applyAlignment="1" applyProtection="1">
      <alignment vertical="center"/>
    </xf>
    <xf numFmtId="165" fontId="5" fillId="4" borderId="52" xfId="2" applyNumberFormat="1" applyFont="1" applyFill="1" applyBorder="1" applyAlignment="1" applyProtection="1">
      <alignment vertical="center"/>
    </xf>
    <xf numFmtId="164" fontId="17" fillId="2" borderId="5" xfId="1" applyNumberFormat="1" applyFont="1" applyFill="1" applyBorder="1" applyAlignment="1" applyProtection="1">
      <alignment horizontal="center" vertical="center"/>
    </xf>
    <xf numFmtId="44" fontId="5" fillId="4" borderId="54" xfId="2" applyFont="1" applyFill="1" applyBorder="1" applyAlignment="1" applyProtection="1">
      <alignment horizontal="center" vertical="center"/>
    </xf>
    <xf numFmtId="44" fontId="5" fillId="4" borderId="52" xfId="2" applyFont="1" applyFill="1" applyBorder="1" applyAlignment="1" applyProtection="1">
      <alignment horizontal="center" vertical="center"/>
    </xf>
    <xf numFmtId="0" fontId="0" fillId="0" borderId="0" xfId="0" applyAlignment="1" applyProtection="1">
      <alignment horizontal="left"/>
    </xf>
    <xf numFmtId="0" fontId="19" fillId="0" borderId="0" xfId="0" applyFont="1" applyProtection="1"/>
    <xf numFmtId="164" fontId="17" fillId="2" borderId="28" xfId="1" applyNumberFormat="1" applyFont="1" applyFill="1" applyBorder="1" applyAlignment="1" applyProtection="1">
      <alignment horizontal="center" vertical="center"/>
    </xf>
    <xf numFmtId="164" fontId="5" fillId="2" borderId="29" xfId="1" applyNumberFormat="1" applyFont="1" applyFill="1" applyBorder="1" applyAlignment="1" applyProtection="1">
      <alignment horizontal="center" vertical="center"/>
    </xf>
    <xf numFmtId="164" fontId="5" fillId="2" borderId="22" xfId="1" applyNumberFormat="1" applyFont="1" applyFill="1" applyBorder="1" applyAlignment="1" applyProtection="1">
      <alignment horizontal="center" vertical="center"/>
    </xf>
    <xf numFmtId="164" fontId="5" fillId="2" borderId="23" xfId="1" applyNumberFormat="1" applyFont="1" applyFill="1" applyBorder="1" applyAlignment="1" applyProtection="1">
      <alignment horizontal="center" vertical="center"/>
    </xf>
    <xf numFmtId="164" fontId="17" fillId="2" borderId="31" xfId="1" applyNumberFormat="1" applyFont="1" applyFill="1" applyBorder="1" applyAlignment="1" applyProtection="1">
      <alignment horizontal="center" vertical="center"/>
    </xf>
    <xf numFmtId="164" fontId="5" fillId="2" borderId="16" xfId="1" applyNumberFormat="1" applyFont="1" applyFill="1" applyBorder="1" applyAlignment="1" applyProtection="1">
      <alignment horizontal="center" vertical="center"/>
    </xf>
    <xf numFmtId="0" fontId="5" fillId="2" borderId="51" xfId="0" applyFont="1" applyFill="1" applyBorder="1" applyAlignment="1" applyProtection="1">
      <alignment horizontal="center" vertical="center" wrapText="1"/>
    </xf>
    <xf numFmtId="0" fontId="7" fillId="2" borderId="25" xfId="0" applyFont="1" applyFill="1" applyBorder="1" applyAlignment="1" applyProtection="1">
      <alignment horizontal="left" vertical="top" wrapText="1"/>
    </xf>
    <xf numFmtId="0" fontId="5" fillId="2" borderId="53" xfId="0" applyFont="1" applyFill="1" applyBorder="1" applyAlignment="1" applyProtection="1">
      <alignment horizontal="center" vertical="center" wrapText="1"/>
    </xf>
    <xf numFmtId="0" fontId="7" fillId="2" borderId="0" xfId="0" applyFont="1" applyFill="1" applyAlignment="1" applyProtection="1">
      <alignment horizontal="left" vertical="top" wrapText="1"/>
    </xf>
    <xf numFmtId="0" fontId="5" fillId="2" borderId="51" xfId="0" applyFont="1" applyFill="1" applyBorder="1" applyAlignment="1" applyProtection="1">
      <alignment horizontal="center" vertical="center"/>
    </xf>
    <xf numFmtId="0" fontId="7" fillId="2" borderId="32" xfId="0" applyFont="1" applyFill="1" applyBorder="1" applyAlignment="1" applyProtection="1">
      <alignment vertical="top" wrapText="1"/>
    </xf>
    <xf numFmtId="0" fontId="5" fillId="2" borderId="53" xfId="0" applyFont="1" applyFill="1" applyBorder="1" applyAlignment="1" applyProtection="1">
      <alignment horizontal="center" vertical="center"/>
    </xf>
    <xf numFmtId="0" fontId="7" fillId="2" borderId="30" xfId="0" applyFont="1" applyFill="1" applyBorder="1" applyAlignment="1" applyProtection="1">
      <alignment vertical="top" wrapText="1"/>
    </xf>
    <xf numFmtId="0" fontId="5" fillId="2" borderId="55" xfId="0" applyFont="1" applyFill="1" applyBorder="1" applyAlignment="1" applyProtection="1">
      <alignment horizontal="center" vertical="center"/>
    </xf>
    <xf numFmtId="0" fontId="7" fillId="2" borderId="31" xfId="0" applyFont="1" applyFill="1" applyBorder="1" applyAlignment="1" applyProtection="1">
      <alignment vertical="top" wrapText="1"/>
    </xf>
    <xf numFmtId="0" fontId="5" fillId="2" borderId="56" xfId="0" applyFont="1" applyFill="1" applyBorder="1" applyAlignment="1" applyProtection="1">
      <alignment horizontal="center" vertical="center"/>
    </xf>
    <xf numFmtId="0" fontId="7" fillId="2" borderId="26" xfId="0" applyFont="1" applyFill="1" applyBorder="1" applyAlignment="1" applyProtection="1">
      <alignment horizontal="left" vertical="top" wrapText="1"/>
    </xf>
    <xf numFmtId="0" fontId="7" fillId="2" borderId="27" xfId="0" applyFont="1" applyFill="1" applyBorder="1" applyAlignment="1" applyProtection="1">
      <alignment horizontal="left" vertical="top" wrapText="1"/>
    </xf>
    <xf numFmtId="0" fontId="5" fillId="2" borderId="57" xfId="0" applyFont="1" applyFill="1" applyBorder="1" applyAlignment="1" applyProtection="1">
      <alignment horizontal="center" vertical="center"/>
    </xf>
    <xf numFmtId="0" fontId="7" fillId="2" borderId="33" xfId="0" applyFont="1" applyFill="1" applyBorder="1" applyAlignment="1" applyProtection="1">
      <alignment horizontal="left" vertical="top" wrapText="1"/>
    </xf>
    <xf numFmtId="0" fontId="7" fillId="2" borderId="29" xfId="0" applyFont="1" applyFill="1" applyBorder="1" applyAlignment="1" applyProtection="1">
      <alignment vertical="top" wrapText="1"/>
    </xf>
    <xf numFmtId="0" fontId="7" fillId="2" borderId="24" xfId="0" applyFont="1" applyFill="1" applyBorder="1" applyAlignment="1" applyProtection="1">
      <alignment vertical="top" wrapText="1"/>
    </xf>
    <xf numFmtId="0" fontId="7" fillId="2" borderId="34" xfId="0" applyFont="1" applyFill="1" applyBorder="1" applyAlignment="1" applyProtection="1">
      <alignment vertical="top" wrapText="1"/>
    </xf>
    <xf numFmtId="0" fontId="7" fillId="2" borderId="5" xfId="0" applyFont="1" applyFill="1" applyBorder="1" applyAlignment="1" applyProtection="1">
      <alignment vertical="top" wrapText="1"/>
    </xf>
    <xf numFmtId="0" fontId="11" fillId="2" borderId="5" xfId="0" applyFont="1" applyFill="1" applyBorder="1" applyAlignment="1" applyProtection="1">
      <alignment vertical="top" wrapText="1"/>
    </xf>
    <xf numFmtId="0" fontId="11" fillId="2" borderId="2" xfId="0" applyFont="1" applyFill="1" applyBorder="1" applyAlignment="1" applyProtection="1">
      <alignment vertical="top" wrapText="1"/>
    </xf>
    <xf numFmtId="0" fontId="11" fillId="2" borderId="4" xfId="0" applyFont="1" applyFill="1" applyBorder="1" applyAlignment="1" applyProtection="1">
      <alignment vertical="top" wrapText="1"/>
    </xf>
    <xf numFmtId="0" fontId="11" fillId="2" borderId="5" xfId="0" applyFont="1" applyFill="1" applyBorder="1" applyAlignment="1" applyProtection="1">
      <alignment horizontal="left" vertical="top" wrapText="1"/>
    </xf>
    <xf numFmtId="0" fontId="11" fillId="2" borderId="4" xfId="0" applyFont="1" applyFill="1" applyBorder="1" applyAlignment="1" applyProtection="1">
      <alignment horizontal="left" vertical="top" wrapText="1"/>
    </xf>
    <xf numFmtId="0" fontId="5" fillId="2" borderId="62" xfId="0" applyFont="1" applyFill="1" applyBorder="1" applyAlignment="1" applyProtection="1">
      <alignment horizontal="center" vertical="center"/>
    </xf>
    <xf numFmtId="0" fontId="11" fillId="7" borderId="35" xfId="0" applyFont="1" applyFill="1" applyBorder="1" applyAlignment="1" applyProtection="1">
      <alignment vertical="top" wrapText="1"/>
    </xf>
    <xf numFmtId="0" fontId="11" fillId="7" borderId="4" xfId="0" applyFont="1" applyFill="1" applyBorder="1" applyAlignment="1" applyProtection="1">
      <alignment vertical="top" wrapText="1"/>
    </xf>
    <xf numFmtId="0" fontId="11" fillId="7" borderId="2" xfId="0" applyFont="1" applyFill="1" applyBorder="1" applyAlignment="1" applyProtection="1">
      <alignment vertical="top" wrapText="1"/>
    </xf>
    <xf numFmtId="0" fontId="11" fillId="7" borderId="5" xfId="0" applyFont="1" applyFill="1" applyBorder="1" applyAlignment="1" applyProtection="1">
      <alignment vertical="top" wrapText="1"/>
    </xf>
    <xf numFmtId="0" fontId="11" fillId="2" borderId="2" xfId="0" applyFont="1" applyFill="1" applyBorder="1" applyAlignment="1" applyProtection="1">
      <alignment horizontal="left" vertical="top" wrapText="1"/>
    </xf>
    <xf numFmtId="0" fontId="6" fillId="2" borderId="4" xfId="0" applyFont="1" applyFill="1" applyBorder="1" applyAlignment="1" applyProtection="1">
      <alignment vertical="top" wrapText="1"/>
    </xf>
    <xf numFmtId="0" fontId="6" fillId="2" borderId="2" xfId="0" applyFont="1" applyFill="1" applyBorder="1" applyAlignment="1" applyProtection="1">
      <alignment vertical="top" wrapText="1"/>
    </xf>
    <xf numFmtId="0" fontId="21" fillId="2" borderId="5" xfId="0" applyFont="1" applyFill="1" applyBorder="1" applyAlignment="1" applyProtection="1">
      <alignment vertical="top" wrapText="1"/>
    </xf>
    <xf numFmtId="0" fontId="21" fillId="2" borderId="4" xfId="0" applyFont="1" applyFill="1" applyBorder="1" applyAlignment="1" applyProtection="1">
      <alignment vertical="top" wrapText="1"/>
    </xf>
    <xf numFmtId="0" fontId="11" fillId="7" borderId="36" xfId="0" applyFont="1" applyFill="1" applyBorder="1" applyAlignment="1" applyProtection="1">
      <alignment vertical="top" wrapText="1"/>
    </xf>
    <xf numFmtId="0" fontId="11" fillId="7" borderId="37" xfId="0" applyFont="1" applyFill="1" applyBorder="1" applyAlignment="1" applyProtection="1">
      <alignment vertical="top" wrapText="1"/>
    </xf>
    <xf numFmtId="0" fontId="5" fillId="2" borderId="65" xfId="0" applyFont="1" applyFill="1" applyBorder="1" applyAlignment="1" applyProtection="1">
      <alignment horizontal="center" vertical="center"/>
    </xf>
    <xf numFmtId="0" fontId="11" fillId="7" borderId="38" xfId="0" applyFont="1" applyFill="1" applyBorder="1" applyAlignment="1" applyProtection="1">
      <alignment vertical="top" wrapText="1"/>
    </xf>
    <xf numFmtId="0" fontId="11" fillId="7" borderId="40" xfId="0" applyFont="1" applyFill="1" applyBorder="1" applyAlignment="1" applyProtection="1">
      <alignment vertical="top" wrapText="1"/>
    </xf>
    <xf numFmtId="0" fontId="11" fillId="7" borderId="39" xfId="0" applyFont="1" applyFill="1" applyBorder="1" applyAlignment="1" applyProtection="1">
      <alignment vertical="top" wrapText="1"/>
    </xf>
    <xf numFmtId="0" fontId="11" fillId="7" borderId="41" xfId="0" applyFont="1" applyFill="1" applyBorder="1" applyAlignment="1" applyProtection="1">
      <alignment vertical="top" wrapText="1"/>
    </xf>
    <xf numFmtId="0" fontId="11" fillId="7" borderId="19" xfId="0" applyFont="1" applyFill="1" applyBorder="1" applyAlignment="1" applyProtection="1">
      <alignment vertical="top" wrapText="1"/>
    </xf>
    <xf numFmtId="0" fontId="11" fillId="2" borderId="35" xfId="0" applyFont="1" applyFill="1" applyBorder="1" applyAlignment="1" applyProtection="1">
      <alignment vertical="top" wrapText="1"/>
    </xf>
    <xf numFmtId="0" fontId="7" fillId="2" borderId="18" xfId="0" applyFont="1" applyFill="1" applyBorder="1" applyAlignment="1" applyProtection="1">
      <alignment vertical="top" wrapText="1"/>
    </xf>
    <xf numFmtId="0" fontId="7" fillId="2" borderId="39" xfId="0" applyFont="1" applyFill="1" applyBorder="1" applyAlignment="1" applyProtection="1">
      <alignment vertical="top" wrapText="1"/>
    </xf>
    <xf numFmtId="0" fontId="7" fillId="2" borderId="42" xfId="0" applyFont="1" applyFill="1" applyBorder="1" applyAlignment="1" applyProtection="1">
      <alignment vertical="top" wrapText="1"/>
    </xf>
    <xf numFmtId="0" fontId="7" fillId="2" borderId="19" xfId="0" applyFont="1" applyFill="1" applyBorder="1" applyAlignment="1" applyProtection="1">
      <alignment vertical="top" wrapText="1"/>
    </xf>
    <xf numFmtId="0" fontId="7" fillId="2" borderId="35" xfId="0" applyFont="1" applyFill="1" applyBorder="1" applyAlignment="1" applyProtection="1">
      <alignment vertical="top" wrapText="1"/>
    </xf>
    <xf numFmtId="0" fontId="5" fillId="2" borderId="66" xfId="0" applyFont="1" applyFill="1" applyBorder="1" applyAlignment="1" applyProtection="1">
      <alignment horizontal="center" vertical="center"/>
    </xf>
    <xf numFmtId="0" fontId="7" fillId="2" borderId="16" xfId="0" applyFont="1" applyFill="1" applyBorder="1" applyAlignment="1" applyProtection="1">
      <alignment vertical="top" wrapText="1"/>
    </xf>
    <xf numFmtId="0" fontId="2" fillId="6" borderId="44" xfId="0" applyFont="1" applyFill="1" applyBorder="1" applyAlignment="1" applyProtection="1">
      <alignment horizontal="center" vertical="center"/>
    </xf>
    <xf numFmtId="0" fontId="2" fillId="6" borderId="45" xfId="0" applyFont="1" applyFill="1" applyBorder="1" applyAlignment="1" applyProtection="1">
      <alignment horizontal="center" vertical="center"/>
    </xf>
    <xf numFmtId="0" fontId="2" fillId="6" borderId="46" xfId="0" applyFont="1" applyFill="1" applyBorder="1" applyAlignment="1" applyProtection="1">
      <alignment horizontal="center" vertical="center"/>
    </xf>
    <xf numFmtId="0" fontId="13" fillId="0" borderId="47" xfId="0" applyFont="1" applyBorder="1" applyAlignment="1" applyProtection="1">
      <alignment horizontal="left" vertical="top" wrapText="1"/>
    </xf>
    <xf numFmtId="0" fontId="0" fillId="0" borderId="0" xfId="0" applyAlignment="1" applyProtection="1">
      <alignment horizontal="left" vertical="top" wrapText="1"/>
    </xf>
    <xf numFmtId="0" fontId="0" fillId="0" borderId="48" xfId="0" applyBorder="1" applyAlignment="1" applyProtection="1">
      <alignment horizontal="left" vertical="top" wrapText="1"/>
    </xf>
    <xf numFmtId="0" fontId="3" fillId="6" borderId="49" xfId="0" applyFont="1" applyFill="1" applyBorder="1" applyAlignment="1" applyProtection="1">
      <alignment horizontal="center" vertical="center"/>
    </xf>
    <xf numFmtId="0" fontId="3" fillId="6" borderId="14" xfId="0" applyFont="1" applyFill="1" applyBorder="1" applyAlignment="1" applyProtection="1">
      <alignment horizontal="center" vertical="center"/>
    </xf>
    <xf numFmtId="164" fontId="3" fillId="6" borderId="1" xfId="1" applyNumberFormat="1" applyFont="1" applyFill="1" applyBorder="1" applyAlignment="1" applyProtection="1">
      <alignment horizontal="center" vertical="center" wrapText="1"/>
    </xf>
    <xf numFmtId="0" fontId="3" fillId="6" borderId="1" xfId="0" applyFont="1" applyFill="1" applyBorder="1" applyAlignment="1" applyProtection="1">
      <alignment horizontal="center" vertical="center" wrapText="1"/>
    </xf>
    <xf numFmtId="0" fontId="3" fillId="6" borderId="50" xfId="0" applyFont="1" applyFill="1" applyBorder="1" applyAlignment="1" applyProtection="1">
      <alignment horizontal="center" vertical="center" wrapText="1"/>
    </xf>
    <xf numFmtId="0" fontId="4" fillId="0" borderId="0" xfId="0" applyFont="1" applyAlignment="1" applyProtection="1">
      <alignment horizontal="center" vertical="center"/>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colors>
    <mruColors>
      <color rgb="FFE50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155F2-1321-4987-8A74-4FA732D8DA52}">
  <dimension ref="A1:K257"/>
  <sheetViews>
    <sheetView tabSelected="1" topLeftCell="A210" zoomScale="70" zoomScaleNormal="70" workbookViewId="0">
      <selection activeCell="F225" sqref="F225"/>
    </sheetView>
  </sheetViews>
  <sheetFormatPr defaultColWidth="8.90625" defaultRowHeight="14.5" x14ac:dyDescent="0.35"/>
  <cols>
    <col min="1" max="1" width="4.36328125" style="35" bestFit="1" customWidth="1"/>
    <col min="2" max="3" width="69.6328125" style="35" customWidth="1"/>
    <col min="4" max="4" width="9.6328125" style="35" customWidth="1"/>
    <col min="5" max="5" width="8.90625" style="35"/>
    <col min="6" max="6" width="14.6328125" style="35" bestFit="1" customWidth="1"/>
    <col min="7" max="7" width="11.36328125" style="35" customWidth="1"/>
    <col min="8" max="8" width="15.36328125" style="35" bestFit="1" customWidth="1"/>
    <col min="9" max="9" width="9.36328125" style="38"/>
    <col min="10" max="16384" width="8.90625" style="35"/>
  </cols>
  <sheetData>
    <row r="1" spans="1:11" ht="23.5" x14ac:dyDescent="0.35">
      <c r="A1" s="193" t="s">
        <v>0</v>
      </c>
      <c r="B1" s="194"/>
      <c r="C1" s="194"/>
      <c r="D1" s="194"/>
      <c r="E1" s="194"/>
      <c r="F1" s="194"/>
      <c r="G1" s="194"/>
      <c r="H1" s="195"/>
      <c r="I1" s="35"/>
    </row>
    <row r="2" spans="1:11" ht="185.4" customHeight="1" x14ac:dyDescent="0.35">
      <c r="A2" s="196" t="s">
        <v>1</v>
      </c>
      <c r="B2" s="197"/>
      <c r="C2" s="197"/>
      <c r="D2" s="197"/>
      <c r="E2" s="197"/>
      <c r="F2" s="197"/>
      <c r="G2" s="197"/>
      <c r="H2" s="198"/>
      <c r="I2" s="35"/>
    </row>
    <row r="3" spans="1:11" ht="52" x14ac:dyDescent="0.35">
      <c r="A3" s="199" t="s">
        <v>2</v>
      </c>
      <c r="B3" s="200" t="s">
        <v>3</v>
      </c>
      <c r="C3" s="200" t="s">
        <v>4</v>
      </c>
      <c r="D3" s="201" t="s">
        <v>5</v>
      </c>
      <c r="E3" s="202" t="s">
        <v>6</v>
      </c>
      <c r="F3" s="202" t="s">
        <v>7</v>
      </c>
      <c r="G3" s="202" t="s">
        <v>8</v>
      </c>
      <c r="H3" s="203" t="s">
        <v>9</v>
      </c>
      <c r="I3" s="204"/>
      <c r="J3" s="204"/>
      <c r="K3" s="204"/>
    </row>
    <row r="4" spans="1:11" s="38" customFormat="1" ht="14.9" customHeight="1" x14ac:dyDescent="0.35">
      <c r="A4" s="143">
        <v>1</v>
      </c>
      <c r="B4" s="144" t="s">
        <v>10</v>
      </c>
      <c r="C4" s="4"/>
      <c r="D4" s="137">
        <v>50</v>
      </c>
      <c r="E4" s="1"/>
      <c r="F4" s="129">
        <f t="shared" ref="F4" si="0">D4*E4</f>
        <v>0</v>
      </c>
      <c r="G4" s="130"/>
      <c r="H4" s="131"/>
      <c r="I4" s="136"/>
      <c r="J4" s="87"/>
      <c r="K4" s="35"/>
    </row>
    <row r="5" spans="1:11" ht="14.9" customHeight="1" x14ac:dyDescent="0.35">
      <c r="A5" s="145"/>
      <c r="B5" s="146"/>
      <c r="C5" s="5"/>
      <c r="D5" s="120">
        <v>100</v>
      </c>
      <c r="E5" s="1"/>
      <c r="F5" s="129">
        <f t="shared" ref="F5:F6" si="1">D5*E5</f>
        <v>0</v>
      </c>
      <c r="G5" s="130"/>
      <c r="H5" s="131"/>
      <c r="I5" s="136"/>
    </row>
    <row r="6" spans="1:11" ht="14.9" customHeight="1" x14ac:dyDescent="0.35">
      <c r="A6" s="145"/>
      <c r="B6" s="146"/>
      <c r="C6" s="5"/>
      <c r="D6" s="138">
        <v>500</v>
      </c>
      <c r="E6" s="1"/>
      <c r="F6" s="129">
        <f t="shared" si="1"/>
        <v>0</v>
      </c>
      <c r="G6" s="130"/>
      <c r="H6" s="131"/>
      <c r="I6" s="136"/>
    </row>
    <row r="7" spans="1:11" ht="14.9" customHeight="1" x14ac:dyDescent="0.35">
      <c r="A7" s="145"/>
      <c r="B7" s="146"/>
      <c r="C7" s="5"/>
      <c r="D7" s="139">
        <v>2500</v>
      </c>
      <c r="E7" s="3"/>
      <c r="F7" s="129">
        <f>D7*E7</f>
        <v>0</v>
      </c>
      <c r="G7" s="130"/>
      <c r="H7" s="131"/>
      <c r="I7" s="136"/>
    </row>
    <row r="8" spans="1:11" ht="14.9" customHeight="1" x14ac:dyDescent="0.35">
      <c r="A8" s="145"/>
      <c r="B8" s="146"/>
      <c r="C8" s="5"/>
      <c r="D8" s="140">
        <v>5000</v>
      </c>
      <c r="E8" s="3"/>
      <c r="F8" s="129">
        <f>D8*E8</f>
        <v>0</v>
      </c>
      <c r="G8" s="130"/>
      <c r="H8" s="131"/>
    </row>
    <row r="9" spans="1:11" ht="14.9" customHeight="1" x14ac:dyDescent="0.35">
      <c r="A9" s="147">
        <v>2</v>
      </c>
      <c r="B9" s="148" t="s">
        <v>11</v>
      </c>
      <c r="C9" s="6"/>
      <c r="D9" s="141">
        <v>25</v>
      </c>
      <c r="E9" s="3"/>
      <c r="F9" s="129">
        <f>D9*E9</f>
        <v>0</v>
      </c>
      <c r="G9" s="130"/>
      <c r="H9" s="131"/>
      <c r="I9" s="35"/>
    </row>
    <row r="10" spans="1:11" ht="15" customHeight="1" x14ac:dyDescent="0.35">
      <c r="A10" s="149"/>
      <c r="B10" s="150"/>
      <c r="C10" s="6"/>
      <c r="D10" s="142">
        <v>100</v>
      </c>
      <c r="E10" s="1"/>
      <c r="F10" s="129">
        <f t="shared" ref="F10:F15" si="2">D10*E10</f>
        <v>0</v>
      </c>
      <c r="G10" s="98"/>
      <c r="H10" s="133"/>
      <c r="I10" s="35"/>
    </row>
    <row r="11" spans="1:11" x14ac:dyDescent="0.35">
      <c r="A11" s="149"/>
      <c r="B11" s="150"/>
      <c r="C11" s="6"/>
      <c r="D11" s="119">
        <v>250</v>
      </c>
      <c r="E11" s="1"/>
      <c r="F11" s="129">
        <f t="shared" si="2"/>
        <v>0</v>
      </c>
      <c r="G11" s="98"/>
      <c r="H11" s="133"/>
      <c r="I11" s="35"/>
    </row>
    <row r="12" spans="1:11" x14ac:dyDescent="0.35">
      <c r="A12" s="151"/>
      <c r="B12" s="152"/>
      <c r="C12" s="6"/>
      <c r="D12" s="119">
        <v>500</v>
      </c>
      <c r="E12" s="1"/>
      <c r="F12" s="129">
        <f t="shared" si="2"/>
        <v>0</v>
      </c>
      <c r="G12" s="98"/>
      <c r="H12" s="133"/>
      <c r="I12" s="35"/>
    </row>
    <row r="13" spans="1:11" ht="14.25" customHeight="1" x14ac:dyDescent="0.35">
      <c r="A13" s="153">
        <v>3</v>
      </c>
      <c r="B13" s="154" t="s">
        <v>12</v>
      </c>
      <c r="C13" s="7"/>
      <c r="D13" s="137">
        <v>25</v>
      </c>
      <c r="E13" s="1"/>
      <c r="F13" s="129">
        <f t="shared" si="2"/>
        <v>0</v>
      </c>
      <c r="G13" s="98"/>
      <c r="H13" s="133"/>
      <c r="I13" s="35"/>
    </row>
    <row r="14" spans="1:11" ht="15" customHeight="1" x14ac:dyDescent="0.35">
      <c r="A14" s="102"/>
      <c r="B14" s="155"/>
      <c r="C14" s="7"/>
      <c r="D14" s="91">
        <v>100</v>
      </c>
      <c r="E14" s="1"/>
      <c r="F14" s="129">
        <f t="shared" si="2"/>
        <v>0</v>
      </c>
      <c r="G14" s="98"/>
      <c r="H14" s="133"/>
      <c r="I14" s="35"/>
    </row>
    <row r="15" spans="1:11" x14ac:dyDescent="0.35">
      <c r="A15" s="102"/>
      <c r="B15" s="155"/>
      <c r="C15" s="7"/>
      <c r="D15" s="91">
        <v>250</v>
      </c>
      <c r="E15" s="1"/>
      <c r="F15" s="129">
        <f t="shared" si="2"/>
        <v>0</v>
      </c>
      <c r="G15" s="98"/>
      <c r="H15" s="133"/>
      <c r="I15" s="35"/>
    </row>
    <row r="16" spans="1:11" ht="14.9" customHeight="1" x14ac:dyDescent="0.35">
      <c r="A16" s="156"/>
      <c r="B16" s="157"/>
      <c r="C16" s="8"/>
      <c r="D16" s="91">
        <v>500</v>
      </c>
      <c r="E16" s="1"/>
      <c r="F16" s="129">
        <f>D16*E16</f>
        <v>0</v>
      </c>
      <c r="G16" s="98"/>
      <c r="H16" s="133"/>
      <c r="I16" s="35"/>
    </row>
    <row r="17" spans="1:9" ht="14.9" customHeight="1" x14ac:dyDescent="0.35">
      <c r="A17" s="100">
        <v>4</v>
      </c>
      <c r="B17" s="158" t="s">
        <v>13</v>
      </c>
      <c r="C17" s="9"/>
      <c r="D17" s="128">
        <v>25</v>
      </c>
      <c r="E17" s="1"/>
      <c r="F17" s="129">
        <f t="shared" ref="F17" si="3">D17*E17</f>
        <v>0</v>
      </c>
      <c r="G17" s="98"/>
      <c r="H17" s="133"/>
      <c r="I17" s="35"/>
    </row>
    <row r="18" spans="1:9" ht="15" customHeight="1" x14ac:dyDescent="0.35">
      <c r="A18" s="102"/>
      <c r="B18" s="159"/>
      <c r="C18" s="10"/>
      <c r="D18" s="91">
        <v>100</v>
      </c>
      <c r="E18" s="1"/>
      <c r="F18" s="129">
        <f>D18*E18</f>
        <v>0</v>
      </c>
      <c r="G18" s="98"/>
      <c r="H18" s="133"/>
      <c r="I18" s="35"/>
    </row>
    <row r="19" spans="1:9" ht="13.5" customHeight="1" x14ac:dyDescent="0.35">
      <c r="A19" s="102"/>
      <c r="B19" s="159"/>
      <c r="C19" s="10"/>
      <c r="D19" s="91">
        <v>250</v>
      </c>
      <c r="E19" s="1"/>
      <c r="F19" s="129">
        <f t="shared" ref="F19:F21" si="4">D19*E19</f>
        <v>0</v>
      </c>
      <c r="G19" s="98"/>
      <c r="H19" s="133"/>
      <c r="I19" s="35"/>
    </row>
    <row r="20" spans="1:9" ht="14.25" customHeight="1" x14ac:dyDescent="0.35">
      <c r="A20" s="156"/>
      <c r="B20" s="160"/>
      <c r="C20" s="11"/>
      <c r="D20" s="91">
        <v>500</v>
      </c>
      <c r="E20" s="1"/>
      <c r="F20" s="129">
        <f t="shared" si="4"/>
        <v>0</v>
      </c>
      <c r="G20" s="98"/>
      <c r="H20" s="133"/>
      <c r="I20" s="35"/>
    </row>
    <row r="21" spans="1:9" ht="14.25" customHeight="1" x14ac:dyDescent="0.35">
      <c r="A21" s="100">
        <v>5</v>
      </c>
      <c r="B21" s="158" t="s">
        <v>14</v>
      </c>
      <c r="C21" s="9"/>
      <c r="D21" s="91">
        <v>5</v>
      </c>
      <c r="E21" s="1"/>
      <c r="F21" s="129">
        <f t="shared" si="4"/>
        <v>0</v>
      </c>
      <c r="G21" s="98"/>
      <c r="H21" s="133"/>
      <c r="I21" s="35"/>
    </row>
    <row r="22" spans="1:9" ht="15" customHeight="1" x14ac:dyDescent="0.35">
      <c r="A22" s="102"/>
      <c r="B22" s="159"/>
      <c r="C22" s="10"/>
      <c r="D22" s="91">
        <v>50</v>
      </c>
      <c r="E22" s="1"/>
      <c r="F22" s="129">
        <f t="shared" ref="F22:F47" si="5">D22*E22</f>
        <v>0</v>
      </c>
      <c r="G22" s="98"/>
      <c r="H22" s="133"/>
      <c r="I22" s="35"/>
    </row>
    <row r="23" spans="1:9" ht="20.149999999999999" customHeight="1" x14ac:dyDescent="0.35">
      <c r="A23" s="156"/>
      <c r="B23" s="160"/>
      <c r="C23" s="11"/>
      <c r="D23" s="91">
        <v>150</v>
      </c>
      <c r="E23" s="1"/>
      <c r="F23" s="129">
        <f t="shared" si="5"/>
        <v>0</v>
      </c>
      <c r="G23" s="98"/>
      <c r="H23" s="133"/>
      <c r="I23" s="35"/>
    </row>
    <row r="24" spans="1:9" ht="14.25" customHeight="1" x14ac:dyDescent="0.35">
      <c r="A24" s="92">
        <v>6</v>
      </c>
      <c r="B24" s="161" t="s">
        <v>15</v>
      </c>
      <c r="C24" s="9"/>
      <c r="D24" s="128">
        <v>5</v>
      </c>
      <c r="E24" s="1"/>
      <c r="F24" s="129">
        <f t="shared" si="5"/>
        <v>0</v>
      </c>
      <c r="G24" s="98"/>
      <c r="H24" s="134"/>
      <c r="I24" s="35"/>
    </row>
    <row r="25" spans="1:9" ht="15" customHeight="1" x14ac:dyDescent="0.35">
      <c r="A25" s="94"/>
      <c r="B25" s="95"/>
      <c r="C25" s="10"/>
      <c r="D25" s="91">
        <v>25</v>
      </c>
      <c r="E25" s="1"/>
      <c r="F25" s="129">
        <f t="shared" si="5"/>
        <v>0</v>
      </c>
      <c r="G25" s="130"/>
      <c r="H25" s="131"/>
      <c r="I25" s="35"/>
    </row>
    <row r="26" spans="1:9" ht="14.9" customHeight="1" x14ac:dyDescent="0.35">
      <c r="A26" s="94"/>
      <c r="B26" s="95"/>
      <c r="C26" s="10"/>
      <c r="D26" s="91">
        <v>100</v>
      </c>
      <c r="E26" s="1"/>
      <c r="F26" s="129">
        <f t="shared" si="5"/>
        <v>0</v>
      </c>
      <c r="G26" s="130"/>
      <c r="H26" s="131"/>
      <c r="I26" s="35"/>
    </row>
    <row r="27" spans="1:9" ht="14.9" customHeight="1" x14ac:dyDescent="0.35">
      <c r="A27" s="94"/>
      <c r="B27" s="95"/>
      <c r="C27" s="10"/>
      <c r="D27" s="91">
        <v>250</v>
      </c>
      <c r="E27" s="1"/>
      <c r="F27" s="129">
        <f>D27*E27</f>
        <v>0</v>
      </c>
      <c r="G27" s="130"/>
      <c r="H27" s="131"/>
      <c r="I27" s="35"/>
    </row>
    <row r="28" spans="1:9" ht="14.9" customHeight="1" x14ac:dyDescent="0.35">
      <c r="A28" s="96"/>
      <c r="B28" s="97"/>
      <c r="C28" s="11"/>
      <c r="D28" s="91">
        <v>500</v>
      </c>
      <c r="E28" s="1"/>
      <c r="F28" s="129">
        <f>D28*E28</f>
        <v>0</v>
      </c>
      <c r="G28" s="130"/>
      <c r="H28" s="131"/>
      <c r="I28" s="35"/>
    </row>
    <row r="29" spans="1:9" ht="14.9" customHeight="1" x14ac:dyDescent="0.35">
      <c r="A29" s="92">
        <v>7</v>
      </c>
      <c r="B29" s="162" t="s">
        <v>16</v>
      </c>
      <c r="C29" s="12"/>
      <c r="D29" s="91">
        <v>1</v>
      </c>
      <c r="E29" s="1"/>
      <c r="F29" s="129">
        <f>D29*E29</f>
        <v>0</v>
      </c>
      <c r="G29" s="130"/>
      <c r="H29" s="131"/>
      <c r="I29" s="35"/>
    </row>
    <row r="30" spans="1:9" ht="15.75" customHeight="1" x14ac:dyDescent="0.35">
      <c r="A30" s="96"/>
      <c r="B30" s="163"/>
      <c r="C30" s="13"/>
      <c r="D30" s="91">
        <v>10</v>
      </c>
      <c r="E30" s="1"/>
      <c r="F30" s="129">
        <f t="shared" si="5"/>
        <v>0</v>
      </c>
      <c r="G30" s="130"/>
      <c r="H30" s="131"/>
      <c r="I30" s="35"/>
    </row>
    <row r="31" spans="1:9" ht="13.5" customHeight="1" x14ac:dyDescent="0.35">
      <c r="A31" s="92">
        <v>8</v>
      </c>
      <c r="B31" s="162" t="s">
        <v>17</v>
      </c>
      <c r="C31" s="12"/>
      <c r="D31" s="128">
        <v>5</v>
      </c>
      <c r="E31" s="1"/>
      <c r="F31" s="129">
        <f t="shared" si="5"/>
        <v>0</v>
      </c>
      <c r="G31" s="130"/>
      <c r="H31" s="131"/>
      <c r="I31" s="35"/>
    </row>
    <row r="32" spans="1:9" ht="15" customHeight="1" x14ac:dyDescent="0.35">
      <c r="A32" s="94"/>
      <c r="B32" s="164"/>
      <c r="C32" s="14"/>
      <c r="D32" s="91">
        <v>50</v>
      </c>
      <c r="E32" s="1"/>
      <c r="F32" s="129">
        <f t="shared" si="5"/>
        <v>0</v>
      </c>
      <c r="G32" s="98"/>
      <c r="H32" s="133"/>
      <c r="I32" s="35"/>
    </row>
    <row r="33" spans="1:11" ht="14.9" customHeight="1" x14ac:dyDescent="0.35">
      <c r="A33" s="94"/>
      <c r="B33" s="164"/>
      <c r="C33" s="14"/>
      <c r="D33" s="91">
        <v>150</v>
      </c>
      <c r="E33" s="1"/>
      <c r="F33" s="129">
        <f t="shared" si="5"/>
        <v>0</v>
      </c>
      <c r="G33" s="98"/>
      <c r="H33" s="133"/>
      <c r="I33" s="35"/>
    </row>
    <row r="34" spans="1:11" ht="14.9" customHeight="1" x14ac:dyDescent="0.35">
      <c r="A34" s="96"/>
      <c r="B34" s="163"/>
      <c r="C34" s="13"/>
      <c r="D34" s="91">
        <v>250</v>
      </c>
      <c r="E34" s="1"/>
      <c r="F34" s="129">
        <f t="shared" si="5"/>
        <v>0</v>
      </c>
      <c r="G34" s="98"/>
      <c r="H34" s="133"/>
      <c r="I34" s="35"/>
    </row>
    <row r="35" spans="1:11" ht="14.9" customHeight="1" x14ac:dyDescent="0.35">
      <c r="A35" s="92">
        <v>9</v>
      </c>
      <c r="B35" s="165" t="s">
        <v>18</v>
      </c>
      <c r="C35" s="15"/>
      <c r="D35" s="91">
        <v>5</v>
      </c>
      <c r="E35" s="1"/>
      <c r="F35" s="129">
        <f t="shared" si="5"/>
        <v>0</v>
      </c>
      <c r="G35" s="98"/>
      <c r="H35" s="134"/>
      <c r="I35" s="35"/>
    </row>
    <row r="36" spans="1:11" ht="15" customHeight="1" x14ac:dyDescent="0.35">
      <c r="A36" s="94"/>
      <c r="B36" s="166"/>
      <c r="C36" s="16"/>
      <c r="D36" s="91">
        <v>25</v>
      </c>
      <c r="E36" s="1"/>
      <c r="F36" s="129">
        <f t="shared" si="5"/>
        <v>0</v>
      </c>
      <c r="G36" s="130"/>
      <c r="H36" s="131"/>
      <c r="I36" s="135"/>
      <c r="J36" s="135"/>
      <c r="K36" s="135"/>
    </row>
    <row r="37" spans="1:11" ht="14.9" customHeight="1" x14ac:dyDescent="0.35">
      <c r="A37" s="94"/>
      <c r="B37" s="166"/>
      <c r="C37" s="16"/>
      <c r="D37" s="91">
        <v>100</v>
      </c>
      <c r="E37" s="1"/>
      <c r="F37" s="129">
        <f t="shared" si="5"/>
        <v>0</v>
      </c>
      <c r="G37" s="130"/>
      <c r="H37" s="131"/>
      <c r="I37" s="135"/>
      <c r="J37" s="135"/>
      <c r="K37" s="135"/>
    </row>
    <row r="38" spans="1:11" ht="14.9" customHeight="1" x14ac:dyDescent="0.35">
      <c r="A38" s="167">
        <v>10</v>
      </c>
      <c r="B38" s="168" t="s">
        <v>19</v>
      </c>
      <c r="C38" s="17"/>
      <c r="D38" s="128">
        <v>5</v>
      </c>
      <c r="E38" s="1"/>
      <c r="F38" s="129">
        <f t="shared" si="5"/>
        <v>0</v>
      </c>
      <c r="G38" s="130"/>
      <c r="H38" s="131"/>
      <c r="I38" s="135"/>
      <c r="J38" s="135"/>
      <c r="K38" s="135"/>
    </row>
    <row r="39" spans="1:11" ht="15" customHeight="1" x14ac:dyDescent="0.35">
      <c r="A39" s="94"/>
      <c r="B39" s="169"/>
      <c r="C39" s="17"/>
      <c r="D39" s="91">
        <v>50</v>
      </c>
      <c r="E39" s="1"/>
      <c r="F39" s="129">
        <f t="shared" si="5"/>
        <v>0</v>
      </c>
      <c r="G39" s="130"/>
      <c r="H39" s="131"/>
      <c r="I39" s="35"/>
    </row>
    <row r="40" spans="1:11" ht="14.9" customHeight="1" x14ac:dyDescent="0.35">
      <c r="A40" s="94"/>
      <c r="B40" s="169"/>
      <c r="C40" s="17"/>
      <c r="D40" s="91">
        <v>150</v>
      </c>
      <c r="E40" s="1"/>
      <c r="F40" s="129">
        <f t="shared" si="5"/>
        <v>0</v>
      </c>
      <c r="G40" s="130"/>
      <c r="H40" s="131"/>
      <c r="I40" s="35"/>
    </row>
    <row r="41" spans="1:11" ht="14.9" customHeight="1" x14ac:dyDescent="0.35">
      <c r="A41" s="96"/>
      <c r="B41" s="170"/>
      <c r="C41" s="18"/>
      <c r="D41" s="91">
        <v>500</v>
      </c>
      <c r="E41" s="1"/>
      <c r="F41" s="129">
        <f t="shared" si="5"/>
        <v>0</v>
      </c>
      <c r="G41" s="130"/>
      <c r="H41" s="131"/>
      <c r="I41" s="35"/>
    </row>
    <row r="42" spans="1:11" ht="14.9" customHeight="1" x14ac:dyDescent="0.35">
      <c r="A42" s="92">
        <v>11</v>
      </c>
      <c r="B42" s="171" t="s">
        <v>20</v>
      </c>
      <c r="C42" s="19"/>
      <c r="D42" s="128">
        <v>5</v>
      </c>
      <c r="E42" s="1"/>
      <c r="F42" s="129">
        <f t="shared" si="5"/>
        <v>0</v>
      </c>
      <c r="G42" s="130"/>
      <c r="H42" s="131"/>
      <c r="I42" s="35"/>
    </row>
    <row r="43" spans="1:11" ht="15.75" customHeight="1" x14ac:dyDescent="0.35">
      <c r="A43" s="94"/>
      <c r="B43" s="169"/>
      <c r="C43" s="17"/>
      <c r="D43" s="91">
        <v>25</v>
      </c>
      <c r="E43" s="1"/>
      <c r="F43" s="129">
        <f t="shared" si="5"/>
        <v>0</v>
      </c>
      <c r="G43" s="130"/>
      <c r="H43" s="131"/>
      <c r="I43" s="35"/>
    </row>
    <row r="44" spans="1:11" ht="14.25" customHeight="1" x14ac:dyDescent="0.35">
      <c r="A44" s="94"/>
      <c r="B44" s="169"/>
      <c r="C44" s="17"/>
      <c r="D44" s="91">
        <v>100</v>
      </c>
      <c r="E44" s="1"/>
      <c r="F44" s="129">
        <f t="shared" si="5"/>
        <v>0</v>
      </c>
      <c r="G44" s="130"/>
      <c r="H44" s="131"/>
      <c r="I44" s="35"/>
    </row>
    <row r="45" spans="1:11" ht="15" customHeight="1" x14ac:dyDescent="0.35">
      <c r="A45" s="96"/>
      <c r="B45" s="170"/>
      <c r="C45" s="18"/>
      <c r="D45" s="110">
        <v>250</v>
      </c>
      <c r="E45" s="1"/>
      <c r="F45" s="121">
        <f t="shared" si="5"/>
        <v>0</v>
      </c>
      <c r="G45" s="130"/>
      <c r="H45" s="131"/>
      <c r="I45" s="35"/>
    </row>
    <row r="46" spans="1:11" ht="15" customHeight="1" x14ac:dyDescent="0.35">
      <c r="A46" s="92">
        <v>12</v>
      </c>
      <c r="B46" s="171" t="s">
        <v>21</v>
      </c>
      <c r="C46" s="19"/>
      <c r="D46" s="132">
        <v>25</v>
      </c>
      <c r="E46" s="1"/>
      <c r="F46" s="121">
        <f t="shared" si="5"/>
        <v>0</v>
      </c>
      <c r="G46" s="130"/>
      <c r="H46" s="131"/>
      <c r="I46" s="35"/>
    </row>
    <row r="47" spans="1:11" ht="15" customHeight="1" x14ac:dyDescent="0.35">
      <c r="A47" s="94"/>
      <c r="B47" s="169"/>
      <c r="C47" s="17"/>
      <c r="D47" s="110">
        <v>150</v>
      </c>
      <c r="E47" s="1"/>
      <c r="F47" s="121">
        <f t="shared" si="5"/>
        <v>0</v>
      </c>
      <c r="G47" s="130"/>
      <c r="H47" s="131"/>
      <c r="I47" s="35"/>
    </row>
    <row r="48" spans="1:11" ht="23.25" customHeight="1" x14ac:dyDescent="0.35">
      <c r="A48" s="94"/>
      <c r="B48" s="169"/>
      <c r="C48" s="17"/>
      <c r="D48" s="91">
        <v>500</v>
      </c>
      <c r="E48" s="1"/>
      <c r="F48" s="121">
        <f>D48*E48</f>
        <v>0</v>
      </c>
      <c r="G48" s="130"/>
      <c r="H48" s="131"/>
      <c r="I48" s="35"/>
    </row>
    <row r="49" spans="1:9" ht="14.9" customHeight="1" x14ac:dyDescent="0.35">
      <c r="A49" s="96"/>
      <c r="B49" s="170"/>
      <c r="C49" s="18"/>
      <c r="D49" s="91">
        <v>750</v>
      </c>
      <c r="E49" s="1"/>
      <c r="F49" s="121">
        <f>D49*E49</f>
        <v>0</v>
      </c>
      <c r="G49" s="130"/>
      <c r="H49" s="131"/>
      <c r="I49" s="35"/>
    </row>
    <row r="50" spans="1:9" ht="14.9" customHeight="1" x14ac:dyDescent="0.35">
      <c r="A50" s="92">
        <v>13</v>
      </c>
      <c r="B50" s="162" t="s">
        <v>22</v>
      </c>
      <c r="C50" s="12"/>
      <c r="D50" s="128">
        <v>50</v>
      </c>
      <c r="E50" s="1"/>
      <c r="F50" s="121">
        <f>D50*E50</f>
        <v>0</v>
      </c>
      <c r="G50" s="130"/>
      <c r="H50" s="131"/>
      <c r="I50" s="35"/>
    </row>
    <row r="51" spans="1:9" s="87" customFormat="1" ht="15.75" customHeight="1" x14ac:dyDescent="0.35">
      <c r="A51" s="94"/>
      <c r="B51" s="164"/>
      <c r="C51" s="14"/>
      <c r="D51" s="91">
        <v>250</v>
      </c>
      <c r="E51" s="1"/>
      <c r="F51" s="121">
        <f t="shared" ref="F51:F53" si="6">D51*E51</f>
        <v>0</v>
      </c>
      <c r="G51" s="124"/>
      <c r="H51" s="125"/>
    </row>
    <row r="52" spans="1:9" s="87" customFormat="1" ht="14.9" customHeight="1" x14ac:dyDescent="0.35">
      <c r="A52" s="96"/>
      <c r="B52" s="163"/>
      <c r="C52" s="13"/>
      <c r="D52" s="91">
        <v>500</v>
      </c>
      <c r="E52" s="1"/>
      <c r="F52" s="121">
        <f t="shared" si="6"/>
        <v>0</v>
      </c>
      <c r="G52" s="124"/>
      <c r="H52" s="125"/>
    </row>
    <row r="53" spans="1:9" s="87" customFormat="1" ht="14.9" customHeight="1" x14ac:dyDescent="0.35">
      <c r="A53" s="92">
        <v>14</v>
      </c>
      <c r="B53" s="162" t="s">
        <v>23</v>
      </c>
      <c r="C53" s="12"/>
      <c r="D53" s="128">
        <v>10</v>
      </c>
      <c r="E53" s="1"/>
      <c r="F53" s="121">
        <f t="shared" si="6"/>
        <v>0</v>
      </c>
      <c r="G53" s="124"/>
      <c r="H53" s="125"/>
    </row>
    <row r="54" spans="1:9" s="87" customFormat="1" ht="15" customHeight="1" x14ac:dyDescent="0.35">
      <c r="A54" s="94"/>
      <c r="B54" s="164"/>
      <c r="C54" s="14"/>
      <c r="D54" s="91">
        <v>100</v>
      </c>
      <c r="E54" s="1"/>
      <c r="F54" s="121">
        <f t="shared" ref="F54:F75" si="7">D54*E54</f>
        <v>0</v>
      </c>
      <c r="G54" s="124"/>
      <c r="H54" s="125"/>
    </row>
    <row r="55" spans="1:9" s="87" customFormat="1" ht="14.9" customHeight="1" x14ac:dyDescent="0.35">
      <c r="A55" s="96"/>
      <c r="B55" s="163"/>
      <c r="C55" s="13"/>
      <c r="D55" s="91">
        <v>250</v>
      </c>
      <c r="E55" s="1"/>
      <c r="F55" s="121">
        <f t="shared" si="7"/>
        <v>0</v>
      </c>
      <c r="G55" s="124"/>
      <c r="H55" s="125"/>
    </row>
    <row r="56" spans="1:9" s="87" customFormat="1" ht="14.9" customHeight="1" x14ac:dyDescent="0.35">
      <c r="A56" s="92">
        <v>15</v>
      </c>
      <c r="B56" s="162" t="s">
        <v>24</v>
      </c>
      <c r="C56" s="20"/>
      <c r="D56" s="128">
        <v>10</v>
      </c>
      <c r="E56" s="1"/>
      <c r="F56" s="121">
        <f t="shared" si="7"/>
        <v>0</v>
      </c>
      <c r="G56" s="124"/>
      <c r="H56" s="126"/>
      <c r="I56" s="127"/>
    </row>
    <row r="57" spans="1:9" ht="15" customHeight="1" x14ac:dyDescent="0.35">
      <c r="A57" s="94"/>
      <c r="B57" s="164"/>
      <c r="C57" s="21"/>
      <c r="D57" s="91">
        <v>100</v>
      </c>
      <c r="E57" s="1"/>
      <c r="F57" s="121">
        <f t="shared" si="7"/>
        <v>0</v>
      </c>
      <c r="G57" s="98"/>
      <c r="H57" s="123"/>
      <c r="I57" s="35"/>
    </row>
    <row r="58" spans="1:9" ht="15.75" customHeight="1" x14ac:dyDescent="0.35">
      <c r="A58" s="96"/>
      <c r="B58" s="163"/>
      <c r="C58" s="22"/>
      <c r="D58" s="91">
        <v>500</v>
      </c>
      <c r="E58" s="1"/>
      <c r="F58" s="121">
        <f t="shared" si="7"/>
        <v>0</v>
      </c>
      <c r="G58" s="98"/>
      <c r="H58" s="123"/>
      <c r="I58" s="35"/>
    </row>
    <row r="59" spans="1:9" ht="15" customHeight="1" x14ac:dyDescent="0.35">
      <c r="A59" s="92">
        <v>16</v>
      </c>
      <c r="B59" s="161" t="s">
        <v>25</v>
      </c>
      <c r="C59" s="9"/>
      <c r="D59" s="128">
        <v>5</v>
      </c>
      <c r="E59" s="1"/>
      <c r="F59" s="121">
        <f t="shared" si="7"/>
        <v>0</v>
      </c>
      <c r="G59" s="98"/>
      <c r="H59" s="123"/>
      <c r="I59" s="127"/>
    </row>
    <row r="60" spans="1:9" s="87" customFormat="1" ht="15" customHeight="1" x14ac:dyDescent="0.35">
      <c r="A60" s="94"/>
      <c r="B60" s="95"/>
      <c r="C60" s="10"/>
      <c r="D60" s="91">
        <v>50</v>
      </c>
      <c r="E60" s="1"/>
      <c r="F60" s="121">
        <f t="shared" si="7"/>
        <v>0</v>
      </c>
      <c r="G60" s="98"/>
      <c r="H60" s="123"/>
    </row>
    <row r="61" spans="1:9" s="87" customFormat="1" ht="14.9" customHeight="1" x14ac:dyDescent="0.35">
      <c r="A61" s="94"/>
      <c r="B61" s="95"/>
      <c r="C61" s="10"/>
      <c r="D61" s="91">
        <v>100</v>
      </c>
      <c r="E61" s="1"/>
      <c r="F61" s="121">
        <f t="shared" si="7"/>
        <v>0</v>
      </c>
      <c r="G61" s="124"/>
      <c r="H61" s="125"/>
    </row>
    <row r="62" spans="1:9" s="87" customFormat="1" ht="14.9" customHeight="1" x14ac:dyDescent="0.35">
      <c r="A62" s="96"/>
      <c r="B62" s="97"/>
      <c r="C62" s="11"/>
      <c r="D62" s="91">
        <v>500</v>
      </c>
      <c r="E62" s="1"/>
      <c r="F62" s="121">
        <f t="shared" si="7"/>
        <v>0</v>
      </c>
      <c r="G62" s="124"/>
      <c r="H62" s="125"/>
    </row>
    <row r="63" spans="1:9" s="87" customFormat="1" ht="14.9" customHeight="1" x14ac:dyDescent="0.35">
      <c r="A63" s="92">
        <v>17</v>
      </c>
      <c r="B63" s="161" t="s">
        <v>26</v>
      </c>
      <c r="C63" s="9"/>
      <c r="D63" s="128">
        <v>5</v>
      </c>
      <c r="E63" s="1"/>
      <c r="F63" s="121">
        <f t="shared" si="7"/>
        <v>0</v>
      </c>
      <c r="G63" s="124"/>
      <c r="H63" s="126"/>
    </row>
    <row r="64" spans="1:9" s="87" customFormat="1" ht="15" customHeight="1" x14ac:dyDescent="0.35">
      <c r="A64" s="94"/>
      <c r="B64" s="95"/>
      <c r="C64" s="10"/>
      <c r="D64" s="91">
        <v>50</v>
      </c>
      <c r="E64" s="1"/>
      <c r="F64" s="121">
        <f t="shared" si="7"/>
        <v>0</v>
      </c>
      <c r="G64" s="89"/>
      <c r="H64" s="122"/>
    </row>
    <row r="65" spans="1:9" s="87" customFormat="1" ht="14.9" customHeight="1" x14ac:dyDescent="0.35">
      <c r="A65" s="94"/>
      <c r="B65" s="95"/>
      <c r="C65" s="10"/>
      <c r="D65" s="91">
        <v>250</v>
      </c>
      <c r="E65" s="1"/>
      <c r="F65" s="121">
        <f t="shared" si="7"/>
        <v>0</v>
      </c>
      <c r="G65" s="89"/>
      <c r="H65" s="122"/>
    </row>
    <row r="66" spans="1:9" s="87" customFormat="1" ht="14.9" customHeight="1" x14ac:dyDescent="0.35">
      <c r="A66" s="96"/>
      <c r="B66" s="97"/>
      <c r="C66" s="11"/>
      <c r="D66" s="91">
        <v>500</v>
      </c>
      <c r="E66" s="1"/>
      <c r="F66" s="121">
        <f t="shared" si="7"/>
        <v>0</v>
      </c>
      <c r="G66" s="89"/>
      <c r="H66" s="122"/>
    </row>
    <row r="67" spans="1:9" s="87" customFormat="1" ht="14.9" customHeight="1" x14ac:dyDescent="0.35">
      <c r="A67" s="92">
        <v>18</v>
      </c>
      <c r="B67" s="162" t="s">
        <v>27</v>
      </c>
      <c r="C67" s="12"/>
      <c r="D67" s="128">
        <v>25</v>
      </c>
      <c r="E67" s="1"/>
      <c r="F67" s="121">
        <f t="shared" si="7"/>
        <v>0</v>
      </c>
      <c r="G67" s="89"/>
      <c r="H67" s="122"/>
    </row>
    <row r="68" spans="1:9" s="87" customFormat="1" ht="15" customHeight="1" x14ac:dyDescent="0.35">
      <c r="A68" s="94"/>
      <c r="B68" s="164"/>
      <c r="C68" s="14"/>
      <c r="D68" s="91">
        <v>100</v>
      </c>
      <c r="E68" s="1"/>
      <c r="F68" s="121">
        <f t="shared" si="7"/>
        <v>0</v>
      </c>
      <c r="G68" s="89"/>
      <c r="H68" s="122"/>
    </row>
    <row r="69" spans="1:9" s="87" customFormat="1" ht="14.9" customHeight="1" x14ac:dyDescent="0.35">
      <c r="A69" s="94"/>
      <c r="B69" s="164"/>
      <c r="C69" s="14"/>
      <c r="D69" s="91">
        <v>250</v>
      </c>
      <c r="E69" s="1"/>
      <c r="F69" s="121">
        <f t="shared" si="7"/>
        <v>0</v>
      </c>
      <c r="G69" s="89"/>
      <c r="H69" s="122"/>
    </row>
    <row r="70" spans="1:9" s="87" customFormat="1" ht="14.9" customHeight="1" x14ac:dyDescent="0.35">
      <c r="A70" s="96"/>
      <c r="B70" s="163"/>
      <c r="C70" s="13"/>
      <c r="D70" s="91">
        <v>500</v>
      </c>
      <c r="E70" s="1"/>
      <c r="F70" s="121">
        <f t="shared" si="7"/>
        <v>0</v>
      </c>
      <c r="G70" s="89"/>
      <c r="H70" s="122"/>
    </row>
    <row r="71" spans="1:9" s="87" customFormat="1" ht="14.9" customHeight="1" x14ac:dyDescent="0.35">
      <c r="A71" s="92">
        <v>19</v>
      </c>
      <c r="B71" s="165" t="s">
        <v>28</v>
      </c>
      <c r="C71" s="15"/>
      <c r="D71" s="128">
        <v>5</v>
      </c>
      <c r="E71" s="1"/>
      <c r="F71" s="121">
        <f t="shared" si="7"/>
        <v>0</v>
      </c>
      <c r="G71" s="89"/>
      <c r="H71" s="122"/>
      <c r="I71" s="127"/>
    </row>
    <row r="72" spans="1:9" s="87" customFormat="1" x14ac:dyDescent="0.35">
      <c r="A72" s="94"/>
      <c r="B72" s="166"/>
      <c r="C72" s="16"/>
      <c r="D72" s="91">
        <v>25</v>
      </c>
      <c r="E72" s="1"/>
      <c r="F72" s="121">
        <f t="shared" si="7"/>
        <v>0</v>
      </c>
      <c r="G72" s="89"/>
      <c r="H72" s="122"/>
    </row>
    <row r="73" spans="1:9" s="87" customFormat="1" ht="14.9" customHeight="1" x14ac:dyDescent="0.35">
      <c r="A73" s="94"/>
      <c r="B73" s="166"/>
      <c r="C73" s="16"/>
      <c r="D73" s="91">
        <v>100</v>
      </c>
      <c r="E73" s="1"/>
      <c r="F73" s="121">
        <f t="shared" si="7"/>
        <v>0</v>
      </c>
      <c r="G73" s="89"/>
      <c r="H73" s="122"/>
    </row>
    <row r="74" spans="1:9" s="87" customFormat="1" ht="14.9" customHeight="1" x14ac:dyDescent="0.35">
      <c r="A74" s="96"/>
      <c r="B74" s="172"/>
      <c r="C74" s="23"/>
      <c r="D74" s="91">
        <v>250</v>
      </c>
      <c r="E74" s="1"/>
      <c r="F74" s="121">
        <f t="shared" si="7"/>
        <v>0</v>
      </c>
      <c r="G74" s="89"/>
      <c r="H74" s="122"/>
    </row>
    <row r="75" spans="1:9" s="87" customFormat="1" ht="14.9" customHeight="1" x14ac:dyDescent="0.35">
      <c r="A75" s="92">
        <v>20</v>
      </c>
      <c r="B75" s="161" t="s">
        <v>29</v>
      </c>
      <c r="C75" s="9"/>
      <c r="D75" s="91">
        <v>1</v>
      </c>
      <c r="E75" s="1"/>
      <c r="F75" s="121">
        <f t="shared" si="7"/>
        <v>0</v>
      </c>
      <c r="G75" s="89"/>
      <c r="H75" s="122"/>
    </row>
    <row r="76" spans="1:9" s="87" customFormat="1" ht="20.25" customHeight="1" x14ac:dyDescent="0.35">
      <c r="A76" s="94"/>
      <c r="B76" s="95"/>
      <c r="C76" s="10"/>
      <c r="D76" s="91">
        <v>10</v>
      </c>
      <c r="E76" s="1"/>
      <c r="F76" s="121">
        <f>D76*E76</f>
        <v>0</v>
      </c>
      <c r="G76" s="89"/>
      <c r="H76" s="122"/>
    </row>
    <row r="77" spans="1:9" s="87" customFormat="1" ht="14.9" customHeight="1" x14ac:dyDescent="0.35">
      <c r="A77" s="96"/>
      <c r="B77" s="97"/>
      <c r="C77" s="11"/>
      <c r="D77" s="91">
        <v>25</v>
      </c>
      <c r="E77" s="1"/>
      <c r="F77" s="121">
        <f>D77*E77</f>
        <v>0</v>
      </c>
      <c r="G77" s="89"/>
      <c r="H77" s="122"/>
    </row>
    <row r="78" spans="1:9" s="87" customFormat="1" ht="14.9" customHeight="1" x14ac:dyDescent="0.35">
      <c r="A78" s="92">
        <v>21</v>
      </c>
      <c r="B78" s="161" t="s">
        <v>30</v>
      </c>
      <c r="C78" s="9"/>
      <c r="D78" s="128">
        <v>100</v>
      </c>
      <c r="E78" s="1"/>
      <c r="F78" s="121">
        <f t="shared" ref="F78" si="8">D78*E78</f>
        <v>0</v>
      </c>
      <c r="G78" s="89"/>
      <c r="H78" s="122"/>
    </row>
    <row r="79" spans="1:9" s="87" customFormat="1" ht="15" customHeight="1" x14ac:dyDescent="0.35">
      <c r="A79" s="94"/>
      <c r="B79" s="95"/>
      <c r="C79" s="10"/>
      <c r="D79" s="91">
        <v>750</v>
      </c>
      <c r="E79" s="1"/>
      <c r="F79" s="121">
        <f>D79*E79</f>
        <v>0</v>
      </c>
      <c r="G79" s="89"/>
      <c r="H79" s="122"/>
    </row>
    <row r="80" spans="1:9" s="87" customFormat="1" ht="14.9" customHeight="1" x14ac:dyDescent="0.35">
      <c r="A80" s="96"/>
      <c r="B80" s="97"/>
      <c r="C80" s="11"/>
      <c r="D80" s="91">
        <v>2500</v>
      </c>
      <c r="E80" s="1"/>
      <c r="F80" s="121">
        <f>D80*E80</f>
        <v>0</v>
      </c>
      <c r="G80" s="89"/>
      <c r="H80" s="122"/>
    </row>
    <row r="81" spans="1:8" s="87" customFormat="1" ht="14.9" customHeight="1" x14ac:dyDescent="0.35">
      <c r="A81" s="92">
        <v>22</v>
      </c>
      <c r="B81" s="161" t="s">
        <v>31</v>
      </c>
      <c r="C81" s="9"/>
      <c r="D81" s="128">
        <v>5</v>
      </c>
      <c r="E81" s="1"/>
      <c r="F81" s="121">
        <f t="shared" ref="F81" si="9">D81*E81</f>
        <v>0</v>
      </c>
      <c r="G81" s="89"/>
      <c r="H81" s="122"/>
    </row>
    <row r="82" spans="1:8" s="87" customFormat="1" ht="18" customHeight="1" x14ac:dyDescent="0.35">
      <c r="A82" s="94"/>
      <c r="B82" s="95"/>
      <c r="C82" s="10"/>
      <c r="D82" s="91">
        <v>50</v>
      </c>
      <c r="E82" s="1"/>
      <c r="F82" s="121">
        <f>D82*E82</f>
        <v>0</v>
      </c>
      <c r="G82" s="89"/>
      <c r="H82" s="123"/>
    </row>
    <row r="83" spans="1:8" s="87" customFormat="1" ht="19.5" customHeight="1" x14ac:dyDescent="0.35">
      <c r="A83" s="94"/>
      <c r="B83" s="95"/>
      <c r="C83" s="10"/>
      <c r="D83" s="91">
        <v>200</v>
      </c>
      <c r="E83" s="1"/>
      <c r="F83" s="121">
        <f>D83*E83</f>
        <v>0</v>
      </c>
      <c r="G83" s="89"/>
      <c r="H83" s="123"/>
    </row>
    <row r="84" spans="1:8" s="87" customFormat="1" ht="17.25" customHeight="1" x14ac:dyDescent="0.35">
      <c r="A84" s="96"/>
      <c r="B84" s="97"/>
      <c r="C84" s="11"/>
      <c r="D84" s="91">
        <v>500</v>
      </c>
      <c r="E84" s="1"/>
      <c r="F84" s="121">
        <f>D84*E84</f>
        <v>0</v>
      </c>
      <c r="G84" s="89"/>
      <c r="H84" s="123"/>
    </row>
    <row r="85" spans="1:8" s="87" customFormat="1" ht="17.25" customHeight="1" x14ac:dyDescent="0.35">
      <c r="A85" s="92">
        <v>23</v>
      </c>
      <c r="B85" s="161" t="s">
        <v>32</v>
      </c>
      <c r="C85" s="9"/>
      <c r="D85" s="91">
        <v>1</v>
      </c>
      <c r="E85" s="1"/>
      <c r="F85" s="121">
        <f t="shared" ref="F85" si="10">D85*E85</f>
        <v>0</v>
      </c>
      <c r="G85" s="89"/>
      <c r="H85" s="123"/>
    </row>
    <row r="86" spans="1:8" s="87" customFormat="1" ht="16.5" customHeight="1" x14ac:dyDescent="0.35">
      <c r="A86" s="94"/>
      <c r="B86" s="95"/>
      <c r="C86" s="10"/>
      <c r="D86" s="91">
        <v>10</v>
      </c>
      <c r="E86" s="1"/>
      <c r="F86" s="121">
        <f>D86*E86</f>
        <v>0</v>
      </c>
      <c r="G86" s="89"/>
      <c r="H86" s="123"/>
    </row>
    <row r="87" spans="1:8" s="87" customFormat="1" ht="18.75" customHeight="1" x14ac:dyDescent="0.35">
      <c r="A87" s="94"/>
      <c r="B87" s="95"/>
      <c r="C87" s="10"/>
      <c r="D87" s="91">
        <v>25</v>
      </c>
      <c r="E87" s="1"/>
      <c r="F87" s="121">
        <f>D87*E87</f>
        <v>0</v>
      </c>
      <c r="G87" s="89"/>
      <c r="H87" s="123"/>
    </row>
    <row r="88" spans="1:8" s="87" customFormat="1" ht="23.25" customHeight="1" x14ac:dyDescent="0.35">
      <c r="A88" s="96"/>
      <c r="B88" s="97"/>
      <c r="C88" s="11"/>
      <c r="D88" s="91">
        <v>50</v>
      </c>
      <c r="E88" s="1"/>
      <c r="F88" s="121">
        <f>D88*E88</f>
        <v>0</v>
      </c>
      <c r="G88" s="89"/>
      <c r="H88" s="123"/>
    </row>
    <row r="89" spans="1:8" s="87" customFormat="1" ht="17.25" customHeight="1" x14ac:dyDescent="0.35">
      <c r="A89" s="92">
        <v>24</v>
      </c>
      <c r="B89" s="161" t="s">
        <v>33</v>
      </c>
      <c r="C89" s="9"/>
      <c r="D89" s="91">
        <v>1</v>
      </c>
      <c r="E89" s="1"/>
      <c r="F89" s="121">
        <f t="shared" ref="F89" si="11">D89*E89</f>
        <v>0</v>
      </c>
      <c r="G89" s="89"/>
      <c r="H89" s="123"/>
    </row>
    <row r="90" spans="1:8" s="87" customFormat="1" ht="16.5" customHeight="1" x14ac:dyDescent="0.35">
      <c r="A90" s="94"/>
      <c r="B90" s="95"/>
      <c r="C90" s="10"/>
      <c r="D90" s="91">
        <v>10</v>
      </c>
      <c r="E90" s="1"/>
      <c r="F90" s="121">
        <f>D90*E90</f>
        <v>0</v>
      </c>
      <c r="G90" s="89"/>
      <c r="H90" s="123"/>
    </row>
    <row r="91" spans="1:8" s="87" customFormat="1" ht="17.25" customHeight="1" x14ac:dyDescent="0.35">
      <c r="A91" s="94"/>
      <c r="B91" s="95"/>
      <c r="C91" s="10"/>
      <c r="D91" s="91">
        <v>25</v>
      </c>
      <c r="E91" s="1"/>
      <c r="F91" s="121">
        <f>D91*E91</f>
        <v>0</v>
      </c>
      <c r="G91" s="89"/>
      <c r="H91" s="123"/>
    </row>
    <row r="92" spans="1:8" s="87" customFormat="1" ht="16.5" customHeight="1" x14ac:dyDescent="0.35">
      <c r="A92" s="96"/>
      <c r="B92" s="97"/>
      <c r="C92" s="11"/>
      <c r="D92" s="91">
        <v>50</v>
      </c>
      <c r="E92" s="1"/>
      <c r="F92" s="121">
        <f>D92*E92</f>
        <v>0</v>
      </c>
      <c r="G92" s="89"/>
      <c r="H92" s="123"/>
    </row>
    <row r="93" spans="1:8" s="87" customFormat="1" ht="16.5" customHeight="1" x14ac:dyDescent="0.35">
      <c r="A93" s="92">
        <v>25</v>
      </c>
      <c r="B93" s="161" t="s">
        <v>34</v>
      </c>
      <c r="C93" s="9"/>
      <c r="D93" s="91">
        <v>1</v>
      </c>
      <c r="E93" s="1"/>
      <c r="F93" s="121">
        <f t="shared" ref="F93" si="12">D93*E93</f>
        <v>0</v>
      </c>
      <c r="G93" s="89"/>
      <c r="H93" s="123"/>
    </row>
    <row r="94" spans="1:8" s="87" customFormat="1" ht="18" customHeight="1" x14ac:dyDescent="0.35">
      <c r="A94" s="94"/>
      <c r="B94" s="95"/>
      <c r="C94" s="10"/>
      <c r="D94" s="91">
        <v>10</v>
      </c>
      <c r="E94" s="1"/>
      <c r="F94" s="121">
        <f>D94*E94</f>
        <v>0</v>
      </c>
      <c r="G94" s="89"/>
      <c r="H94" s="123"/>
    </row>
    <row r="95" spans="1:8" s="87" customFormat="1" ht="17.25" customHeight="1" x14ac:dyDescent="0.35">
      <c r="A95" s="94"/>
      <c r="B95" s="95"/>
      <c r="C95" s="10"/>
      <c r="D95" s="91">
        <v>25</v>
      </c>
      <c r="E95" s="1"/>
      <c r="F95" s="121">
        <f>D95*E95</f>
        <v>0</v>
      </c>
      <c r="G95" s="89"/>
      <c r="H95" s="123"/>
    </row>
    <row r="96" spans="1:8" s="87" customFormat="1" ht="16.5" customHeight="1" x14ac:dyDescent="0.35">
      <c r="A96" s="96"/>
      <c r="B96" s="97"/>
      <c r="C96" s="11"/>
      <c r="D96" s="91">
        <v>50</v>
      </c>
      <c r="E96" s="1"/>
      <c r="F96" s="121">
        <f>D96*E96</f>
        <v>0</v>
      </c>
      <c r="G96" s="89"/>
      <c r="H96" s="123"/>
    </row>
    <row r="97" spans="1:9" s="87" customFormat="1" ht="16.5" customHeight="1" x14ac:dyDescent="0.35">
      <c r="A97" s="92">
        <v>26</v>
      </c>
      <c r="B97" s="161" t="s">
        <v>35</v>
      </c>
      <c r="C97" s="9"/>
      <c r="D97" s="91">
        <v>1</v>
      </c>
      <c r="E97" s="1"/>
      <c r="F97" s="121">
        <f t="shared" ref="F97" si="13">D97*E97</f>
        <v>0</v>
      </c>
      <c r="G97" s="89"/>
      <c r="H97" s="123"/>
    </row>
    <row r="98" spans="1:9" s="87" customFormat="1" ht="18" customHeight="1" x14ac:dyDescent="0.35">
      <c r="A98" s="94"/>
      <c r="B98" s="95"/>
      <c r="C98" s="10"/>
      <c r="D98" s="91">
        <v>10</v>
      </c>
      <c r="E98" s="1"/>
      <c r="F98" s="121">
        <f>D98*E98</f>
        <v>0</v>
      </c>
      <c r="G98" s="89"/>
      <c r="H98" s="123"/>
    </row>
    <row r="99" spans="1:9" s="87" customFormat="1" ht="17.25" customHeight="1" x14ac:dyDescent="0.35">
      <c r="A99" s="94"/>
      <c r="B99" s="95"/>
      <c r="C99" s="10"/>
      <c r="D99" s="91">
        <v>25</v>
      </c>
      <c r="E99" s="1"/>
      <c r="F99" s="121">
        <f>D99*E99</f>
        <v>0</v>
      </c>
      <c r="G99" s="89"/>
      <c r="H99" s="123"/>
    </row>
    <row r="100" spans="1:9" s="87" customFormat="1" ht="18.75" customHeight="1" x14ac:dyDescent="0.35">
      <c r="A100" s="96"/>
      <c r="B100" s="97"/>
      <c r="C100" s="11"/>
      <c r="D100" s="91">
        <v>50</v>
      </c>
      <c r="E100" s="1"/>
      <c r="F100" s="121">
        <f>D100*E100</f>
        <v>0</v>
      </c>
      <c r="G100" s="89"/>
      <c r="H100" s="123"/>
    </row>
    <row r="101" spans="1:9" s="87" customFormat="1" ht="15.75" customHeight="1" x14ac:dyDescent="0.35">
      <c r="A101" s="92">
        <v>27</v>
      </c>
      <c r="B101" s="161" t="s">
        <v>36</v>
      </c>
      <c r="C101" s="9"/>
      <c r="D101" s="91">
        <v>1</v>
      </c>
      <c r="E101" s="1"/>
      <c r="F101" s="121">
        <f t="shared" ref="F101" si="14">D101*E101</f>
        <v>0</v>
      </c>
      <c r="G101" s="89"/>
      <c r="H101" s="123"/>
    </row>
    <row r="102" spans="1:9" s="87" customFormat="1" ht="16.5" customHeight="1" x14ac:dyDescent="0.35">
      <c r="A102" s="94"/>
      <c r="B102" s="95"/>
      <c r="C102" s="10"/>
      <c r="D102" s="91">
        <v>10</v>
      </c>
      <c r="E102" s="1"/>
      <c r="F102" s="121">
        <f>D102*E102</f>
        <v>0</v>
      </c>
      <c r="G102" s="89"/>
      <c r="H102" s="123"/>
    </row>
    <row r="103" spans="1:9" s="87" customFormat="1" ht="15" customHeight="1" x14ac:dyDescent="0.35">
      <c r="A103" s="94"/>
      <c r="B103" s="95"/>
      <c r="C103" s="10"/>
      <c r="D103" s="91">
        <v>25</v>
      </c>
      <c r="E103" s="1"/>
      <c r="F103" s="121">
        <f>D103*E103</f>
        <v>0</v>
      </c>
      <c r="G103" s="89"/>
      <c r="H103" s="123"/>
    </row>
    <row r="104" spans="1:9" s="87" customFormat="1" ht="15" customHeight="1" x14ac:dyDescent="0.35">
      <c r="A104" s="96"/>
      <c r="B104" s="97"/>
      <c r="C104" s="11"/>
      <c r="D104" s="91">
        <v>50</v>
      </c>
      <c r="E104" s="1"/>
      <c r="F104" s="121">
        <f>D104*E104</f>
        <v>0</v>
      </c>
      <c r="G104" s="89"/>
      <c r="H104" s="123"/>
    </row>
    <row r="105" spans="1:9" s="87" customFormat="1" ht="15" customHeight="1" x14ac:dyDescent="0.35">
      <c r="A105" s="92">
        <v>28</v>
      </c>
      <c r="B105" s="162" t="s">
        <v>37</v>
      </c>
      <c r="C105" s="12"/>
      <c r="D105" s="91">
        <v>1</v>
      </c>
      <c r="E105" s="1"/>
      <c r="F105" s="121">
        <f t="shared" ref="F105" si="15">D105*E105</f>
        <v>0</v>
      </c>
      <c r="G105" s="89"/>
      <c r="H105" s="123"/>
    </row>
    <row r="106" spans="1:9" s="87" customFormat="1" ht="15" customHeight="1" x14ac:dyDescent="0.35">
      <c r="A106" s="94"/>
      <c r="B106" s="164"/>
      <c r="C106" s="14"/>
      <c r="D106" s="91">
        <v>25</v>
      </c>
      <c r="E106" s="1"/>
      <c r="F106" s="121">
        <f>D106*E106</f>
        <v>0</v>
      </c>
      <c r="G106" s="89"/>
      <c r="H106" s="122"/>
    </row>
    <row r="107" spans="1:9" s="87" customFormat="1" ht="14.9" customHeight="1" x14ac:dyDescent="0.35">
      <c r="A107" s="94"/>
      <c r="B107" s="164"/>
      <c r="C107" s="14"/>
      <c r="D107" s="91">
        <v>100</v>
      </c>
      <c r="E107" s="1"/>
      <c r="F107" s="121">
        <f>D107*E107</f>
        <v>0</v>
      </c>
      <c r="G107" s="89"/>
      <c r="H107" s="122"/>
    </row>
    <row r="108" spans="1:9" s="87" customFormat="1" ht="14.9" customHeight="1" x14ac:dyDescent="0.35">
      <c r="A108" s="96"/>
      <c r="B108" s="163"/>
      <c r="C108" s="13"/>
      <c r="D108" s="91">
        <v>250</v>
      </c>
      <c r="E108" s="1"/>
      <c r="F108" s="121">
        <f>D108*E108</f>
        <v>0</v>
      </c>
      <c r="G108" s="89"/>
      <c r="H108" s="122"/>
    </row>
    <row r="109" spans="1:9" s="87" customFormat="1" ht="14.9" customHeight="1" x14ac:dyDescent="0.35">
      <c r="A109" s="92">
        <v>29</v>
      </c>
      <c r="B109" s="162" t="s">
        <v>38</v>
      </c>
      <c r="C109" s="12"/>
      <c r="D109" s="91">
        <v>50</v>
      </c>
      <c r="E109" s="1"/>
      <c r="F109" s="121">
        <f t="shared" ref="F109" si="16">D109*E109</f>
        <v>0</v>
      </c>
      <c r="G109" s="89"/>
      <c r="H109" s="122"/>
    </row>
    <row r="110" spans="1:9" ht="15" customHeight="1" x14ac:dyDescent="0.35">
      <c r="A110" s="94"/>
      <c r="B110" s="164"/>
      <c r="C110" s="14"/>
      <c r="D110" s="91">
        <v>150</v>
      </c>
      <c r="E110" s="1"/>
      <c r="F110" s="121">
        <f t="shared" ref="F110:F113" si="17">D110*E110</f>
        <v>0</v>
      </c>
      <c r="G110" s="98"/>
      <c r="H110" s="123"/>
      <c r="I110" s="35"/>
    </row>
    <row r="111" spans="1:9" ht="14.9" customHeight="1" x14ac:dyDescent="0.35">
      <c r="A111" s="94"/>
      <c r="B111" s="164"/>
      <c r="C111" s="14"/>
      <c r="D111" s="91">
        <v>250</v>
      </c>
      <c r="E111" s="1"/>
      <c r="F111" s="121">
        <f t="shared" si="17"/>
        <v>0</v>
      </c>
      <c r="G111" s="98"/>
      <c r="H111" s="123"/>
      <c r="I111" s="35"/>
    </row>
    <row r="112" spans="1:9" ht="14.9" customHeight="1" x14ac:dyDescent="0.35">
      <c r="A112" s="96"/>
      <c r="B112" s="163"/>
      <c r="C112" s="13"/>
      <c r="D112" s="91">
        <v>500</v>
      </c>
      <c r="E112" s="1"/>
      <c r="F112" s="121">
        <f t="shared" si="17"/>
        <v>0</v>
      </c>
      <c r="G112" s="98"/>
      <c r="H112" s="123"/>
      <c r="I112" s="35"/>
    </row>
    <row r="113" spans="1:9" ht="14.9" customHeight="1" x14ac:dyDescent="0.35">
      <c r="A113" s="92">
        <v>30</v>
      </c>
      <c r="B113" s="171" t="s">
        <v>39</v>
      </c>
      <c r="C113" s="19"/>
      <c r="D113" s="91">
        <v>100</v>
      </c>
      <c r="E113" s="1"/>
      <c r="F113" s="121">
        <f t="shared" si="17"/>
        <v>0</v>
      </c>
      <c r="G113" s="98"/>
      <c r="H113" s="123"/>
      <c r="I113" s="35"/>
    </row>
    <row r="114" spans="1:9" ht="15" customHeight="1" x14ac:dyDescent="0.35">
      <c r="A114" s="94"/>
      <c r="B114" s="169"/>
      <c r="C114" s="17"/>
      <c r="D114" s="91">
        <v>250</v>
      </c>
      <c r="E114" s="1"/>
      <c r="F114" s="121">
        <f t="shared" ref="F114:F116" si="18">D114*E114</f>
        <v>0</v>
      </c>
      <c r="G114" s="98"/>
      <c r="H114" s="123"/>
      <c r="I114" s="35"/>
    </row>
    <row r="115" spans="1:9" ht="14.9" customHeight="1" x14ac:dyDescent="0.35">
      <c r="A115" s="94"/>
      <c r="B115" s="169"/>
      <c r="C115" s="17"/>
      <c r="D115" s="91">
        <v>500</v>
      </c>
      <c r="E115" s="1"/>
      <c r="F115" s="121">
        <f t="shared" si="18"/>
        <v>0</v>
      </c>
      <c r="G115" s="98"/>
      <c r="H115" s="123"/>
      <c r="I115" s="35"/>
    </row>
    <row r="116" spans="1:9" ht="18" customHeight="1" x14ac:dyDescent="0.35">
      <c r="A116" s="96"/>
      <c r="B116" s="170"/>
      <c r="C116" s="18"/>
      <c r="D116" s="91">
        <v>1000</v>
      </c>
      <c r="E116" s="1"/>
      <c r="F116" s="121">
        <f t="shared" si="18"/>
        <v>0</v>
      </c>
      <c r="G116" s="98"/>
      <c r="H116" s="123"/>
      <c r="I116" s="35"/>
    </row>
    <row r="117" spans="1:9" s="87" customFormat="1" ht="16.5" customHeight="1" x14ac:dyDescent="0.35">
      <c r="A117" s="92">
        <v>31</v>
      </c>
      <c r="B117" s="161" t="s">
        <v>40</v>
      </c>
      <c r="C117" s="9"/>
      <c r="D117" s="91">
        <v>1</v>
      </c>
      <c r="E117" s="1"/>
      <c r="F117" s="121">
        <f t="shared" ref="F117:F119" si="19">D117*E117</f>
        <v>0</v>
      </c>
      <c r="G117" s="1"/>
      <c r="H117" s="86">
        <f t="shared" ref="H117:H183" si="20">D117*G117</f>
        <v>0</v>
      </c>
    </row>
    <row r="118" spans="1:9" s="87" customFormat="1" x14ac:dyDescent="0.35">
      <c r="A118" s="94"/>
      <c r="B118" s="173"/>
      <c r="C118" s="10"/>
      <c r="D118" s="91">
        <v>5</v>
      </c>
      <c r="E118" s="1"/>
      <c r="F118" s="121">
        <f t="shared" si="19"/>
        <v>0</v>
      </c>
      <c r="G118" s="1"/>
      <c r="H118" s="86">
        <f t="shared" si="20"/>
        <v>0</v>
      </c>
    </row>
    <row r="119" spans="1:9" s="87" customFormat="1" x14ac:dyDescent="0.35">
      <c r="A119" s="96"/>
      <c r="B119" s="174"/>
      <c r="C119" s="11"/>
      <c r="D119" s="91">
        <v>15</v>
      </c>
      <c r="E119" s="1"/>
      <c r="F119" s="121">
        <f t="shared" si="19"/>
        <v>0</v>
      </c>
      <c r="G119" s="1"/>
      <c r="H119" s="86">
        <f t="shared" si="20"/>
        <v>0</v>
      </c>
    </row>
    <row r="120" spans="1:9" s="87" customFormat="1" x14ac:dyDescent="0.35">
      <c r="A120" s="92">
        <v>32</v>
      </c>
      <c r="B120" s="162" t="s">
        <v>41</v>
      </c>
      <c r="C120" s="12"/>
      <c r="D120" s="91">
        <v>1</v>
      </c>
      <c r="E120" s="89"/>
      <c r="F120" s="99"/>
      <c r="G120" s="1"/>
      <c r="H120" s="86">
        <f t="shared" si="20"/>
        <v>0</v>
      </c>
    </row>
    <row r="121" spans="1:9" s="87" customFormat="1" ht="16.5" customHeight="1" x14ac:dyDescent="0.35">
      <c r="A121" s="94"/>
      <c r="B121" s="164"/>
      <c r="C121" s="14"/>
      <c r="D121" s="91">
        <v>25</v>
      </c>
      <c r="E121" s="89"/>
      <c r="F121" s="99"/>
      <c r="G121" s="1"/>
      <c r="H121" s="86">
        <f t="shared" si="20"/>
        <v>0</v>
      </c>
    </row>
    <row r="122" spans="1:9" s="87" customFormat="1" ht="14.9" customHeight="1" x14ac:dyDescent="0.35">
      <c r="A122" s="94"/>
      <c r="B122" s="164"/>
      <c r="C122" s="14"/>
      <c r="D122" s="91">
        <v>250</v>
      </c>
      <c r="E122" s="89"/>
      <c r="F122" s="99"/>
      <c r="G122" s="1"/>
      <c r="H122" s="86">
        <f t="shared" si="20"/>
        <v>0</v>
      </c>
    </row>
    <row r="123" spans="1:9" s="87" customFormat="1" ht="14.9" customHeight="1" x14ac:dyDescent="0.35">
      <c r="A123" s="96"/>
      <c r="B123" s="163"/>
      <c r="C123" s="13"/>
      <c r="D123" s="91">
        <v>500</v>
      </c>
      <c r="E123" s="89"/>
      <c r="F123" s="99"/>
      <c r="G123" s="1"/>
      <c r="H123" s="86">
        <f t="shared" si="20"/>
        <v>0</v>
      </c>
    </row>
    <row r="124" spans="1:9" s="87" customFormat="1" ht="14.9" customHeight="1" x14ac:dyDescent="0.35">
      <c r="A124" s="92">
        <v>33</v>
      </c>
      <c r="B124" s="162" t="s">
        <v>42</v>
      </c>
      <c r="C124" s="12"/>
      <c r="D124" s="91">
        <v>1</v>
      </c>
      <c r="E124" s="89"/>
      <c r="F124" s="99"/>
      <c r="G124" s="1"/>
      <c r="H124" s="86">
        <f t="shared" si="20"/>
        <v>0</v>
      </c>
    </row>
    <row r="125" spans="1:9" s="87" customFormat="1" x14ac:dyDescent="0.35">
      <c r="A125" s="94"/>
      <c r="B125" s="164"/>
      <c r="C125" s="14"/>
      <c r="D125" s="91">
        <v>25</v>
      </c>
      <c r="E125" s="89"/>
      <c r="F125" s="99"/>
      <c r="G125" s="1"/>
      <c r="H125" s="86">
        <f t="shared" si="20"/>
        <v>0</v>
      </c>
    </row>
    <row r="126" spans="1:9" s="87" customFormat="1" ht="14.9" customHeight="1" x14ac:dyDescent="0.35">
      <c r="A126" s="94"/>
      <c r="B126" s="164"/>
      <c r="C126" s="14"/>
      <c r="D126" s="91">
        <v>250</v>
      </c>
      <c r="E126" s="89"/>
      <c r="F126" s="99"/>
      <c r="G126" s="1"/>
      <c r="H126" s="86">
        <f t="shared" si="20"/>
        <v>0</v>
      </c>
    </row>
    <row r="127" spans="1:9" s="87" customFormat="1" ht="14.9" customHeight="1" x14ac:dyDescent="0.35">
      <c r="A127" s="96"/>
      <c r="B127" s="163"/>
      <c r="C127" s="13"/>
      <c r="D127" s="91">
        <v>500</v>
      </c>
      <c r="E127" s="89"/>
      <c r="F127" s="99"/>
      <c r="G127" s="1"/>
      <c r="H127" s="86">
        <f t="shared" si="20"/>
        <v>0</v>
      </c>
    </row>
    <row r="128" spans="1:9" s="87" customFormat="1" ht="14.9" customHeight="1" x14ac:dyDescent="0.35">
      <c r="A128" s="92">
        <v>34</v>
      </c>
      <c r="B128" s="162" t="s">
        <v>43</v>
      </c>
      <c r="C128" s="12"/>
      <c r="D128" s="91">
        <v>1</v>
      </c>
      <c r="E128" s="89"/>
      <c r="F128" s="99"/>
      <c r="G128" s="1"/>
      <c r="H128" s="86">
        <f t="shared" si="20"/>
        <v>0</v>
      </c>
    </row>
    <row r="129" spans="1:8" s="87" customFormat="1" ht="15.75" customHeight="1" x14ac:dyDescent="0.35">
      <c r="A129" s="94"/>
      <c r="B129" s="164"/>
      <c r="C129" s="14"/>
      <c r="D129" s="91">
        <v>25</v>
      </c>
      <c r="E129" s="89"/>
      <c r="F129" s="99"/>
      <c r="G129" s="1"/>
      <c r="H129" s="86">
        <f t="shared" si="20"/>
        <v>0</v>
      </c>
    </row>
    <row r="130" spans="1:8" s="87" customFormat="1" ht="15.75" customHeight="1" x14ac:dyDescent="0.35">
      <c r="A130" s="94"/>
      <c r="B130" s="164"/>
      <c r="C130" s="14"/>
      <c r="D130" s="91">
        <v>250</v>
      </c>
      <c r="E130" s="89"/>
      <c r="F130" s="99"/>
      <c r="G130" s="1"/>
      <c r="H130" s="86">
        <f t="shared" si="20"/>
        <v>0</v>
      </c>
    </row>
    <row r="131" spans="1:8" s="87" customFormat="1" ht="14.9" customHeight="1" x14ac:dyDescent="0.35">
      <c r="A131" s="96"/>
      <c r="B131" s="163"/>
      <c r="C131" s="13"/>
      <c r="D131" s="91">
        <v>500</v>
      </c>
      <c r="E131" s="89"/>
      <c r="F131" s="99"/>
      <c r="G131" s="1"/>
      <c r="H131" s="86">
        <f t="shared" si="20"/>
        <v>0</v>
      </c>
    </row>
    <row r="132" spans="1:8" s="87" customFormat="1" ht="14.9" customHeight="1" x14ac:dyDescent="0.35">
      <c r="A132" s="92">
        <v>35</v>
      </c>
      <c r="B132" s="175" t="s">
        <v>44</v>
      </c>
      <c r="C132" s="24"/>
      <c r="D132" s="91">
        <v>10</v>
      </c>
      <c r="E132" s="89"/>
      <c r="F132" s="99"/>
      <c r="G132" s="1"/>
      <c r="H132" s="86">
        <f>D132*G132</f>
        <v>0</v>
      </c>
    </row>
    <row r="133" spans="1:8" s="87" customFormat="1" ht="14.9" customHeight="1" x14ac:dyDescent="0.35">
      <c r="A133" s="94"/>
      <c r="B133" s="176"/>
      <c r="C133" s="25"/>
      <c r="D133" s="91">
        <v>50</v>
      </c>
      <c r="E133" s="89"/>
      <c r="F133" s="99"/>
      <c r="G133" s="1"/>
      <c r="H133" s="86">
        <f>D133*G133</f>
        <v>0</v>
      </c>
    </row>
    <row r="134" spans="1:8" s="87" customFormat="1" ht="14.9" customHeight="1" x14ac:dyDescent="0.35">
      <c r="A134" s="94"/>
      <c r="B134" s="176"/>
      <c r="C134" s="26"/>
      <c r="D134" s="91">
        <v>100</v>
      </c>
      <c r="E134" s="89"/>
      <c r="F134" s="99"/>
      <c r="G134" s="1"/>
      <c r="H134" s="86">
        <f>D134*G134</f>
        <v>0</v>
      </c>
    </row>
    <row r="135" spans="1:8" s="87" customFormat="1" ht="14.9" customHeight="1" x14ac:dyDescent="0.35">
      <c r="A135" s="92">
        <v>36</v>
      </c>
      <c r="B135" s="175" t="s">
        <v>45</v>
      </c>
      <c r="C135" s="12"/>
      <c r="D135" s="91">
        <v>1</v>
      </c>
      <c r="E135" s="89"/>
      <c r="F135" s="99"/>
      <c r="G135" s="1"/>
      <c r="H135" s="86">
        <f t="shared" si="20"/>
        <v>0</v>
      </c>
    </row>
    <row r="136" spans="1:8" s="87" customFormat="1" ht="16.5" customHeight="1" x14ac:dyDescent="0.35">
      <c r="A136" s="94"/>
      <c r="B136" s="164"/>
      <c r="C136" s="14"/>
      <c r="D136" s="91">
        <v>25</v>
      </c>
      <c r="E136" s="89"/>
      <c r="F136" s="99"/>
      <c r="G136" s="1"/>
      <c r="H136" s="86">
        <f t="shared" si="20"/>
        <v>0</v>
      </c>
    </row>
    <row r="137" spans="1:8" s="87" customFormat="1" ht="16.5" customHeight="1" x14ac:dyDescent="0.35">
      <c r="A137" s="94"/>
      <c r="B137" s="164"/>
      <c r="C137" s="13"/>
      <c r="D137" s="91">
        <v>500</v>
      </c>
      <c r="E137" s="89"/>
      <c r="F137" s="99"/>
      <c r="G137" s="1"/>
      <c r="H137" s="86">
        <f t="shared" si="20"/>
        <v>0</v>
      </c>
    </row>
    <row r="138" spans="1:8" s="87" customFormat="1" ht="14.9" customHeight="1" x14ac:dyDescent="0.35">
      <c r="A138" s="92">
        <v>37</v>
      </c>
      <c r="B138" s="175" t="s">
        <v>46</v>
      </c>
      <c r="C138" s="12"/>
      <c r="D138" s="91">
        <v>1</v>
      </c>
      <c r="E138" s="89"/>
      <c r="F138" s="99"/>
      <c r="G138" s="1"/>
      <c r="H138" s="86">
        <f t="shared" si="20"/>
        <v>0</v>
      </c>
    </row>
    <row r="139" spans="1:8" s="87" customFormat="1" ht="16.5" customHeight="1" x14ac:dyDescent="0.35">
      <c r="A139" s="94"/>
      <c r="B139" s="164"/>
      <c r="C139" s="14"/>
      <c r="D139" s="91">
        <v>25</v>
      </c>
      <c r="E139" s="89"/>
      <c r="F139" s="99"/>
      <c r="G139" s="1"/>
      <c r="H139" s="86">
        <f t="shared" si="20"/>
        <v>0</v>
      </c>
    </row>
    <row r="140" spans="1:8" s="87" customFormat="1" ht="16.5" customHeight="1" x14ac:dyDescent="0.35">
      <c r="A140" s="94"/>
      <c r="B140" s="164"/>
      <c r="C140" s="13"/>
      <c r="D140" s="91">
        <v>500</v>
      </c>
      <c r="E140" s="89"/>
      <c r="F140" s="99"/>
      <c r="G140" s="1"/>
      <c r="H140" s="86">
        <f t="shared" si="20"/>
        <v>0</v>
      </c>
    </row>
    <row r="141" spans="1:8" s="87" customFormat="1" ht="14.9" customHeight="1" x14ac:dyDescent="0.35">
      <c r="A141" s="92">
        <v>38</v>
      </c>
      <c r="B141" s="175" t="s">
        <v>47</v>
      </c>
      <c r="C141" s="12"/>
      <c r="D141" s="91">
        <v>1</v>
      </c>
      <c r="E141" s="89"/>
      <c r="F141" s="99"/>
      <c r="G141" s="1"/>
      <c r="H141" s="86">
        <f t="shared" si="20"/>
        <v>0</v>
      </c>
    </row>
    <row r="142" spans="1:8" s="87" customFormat="1" ht="16.5" customHeight="1" x14ac:dyDescent="0.35">
      <c r="A142" s="94"/>
      <c r="B142" s="164"/>
      <c r="C142" s="14"/>
      <c r="D142" s="91">
        <v>25</v>
      </c>
      <c r="E142" s="89"/>
      <c r="F142" s="99"/>
      <c r="G142" s="1"/>
      <c r="H142" s="86">
        <f t="shared" si="20"/>
        <v>0</v>
      </c>
    </row>
    <row r="143" spans="1:8" s="87" customFormat="1" ht="16.5" customHeight="1" x14ac:dyDescent="0.35">
      <c r="A143" s="94"/>
      <c r="B143" s="164"/>
      <c r="C143" s="27"/>
      <c r="D143" s="91">
        <v>500</v>
      </c>
      <c r="E143" s="89"/>
      <c r="F143" s="99"/>
      <c r="G143" s="1"/>
      <c r="H143" s="86">
        <f t="shared" si="20"/>
        <v>0</v>
      </c>
    </row>
    <row r="144" spans="1:8" s="87" customFormat="1" ht="16.5" customHeight="1" x14ac:dyDescent="0.35">
      <c r="A144" s="167">
        <v>39</v>
      </c>
      <c r="B144" s="177" t="s">
        <v>48</v>
      </c>
      <c r="C144" s="28"/>
      <c r="D144" s="119">
        <v>5</v>
      </c>
      <c r="E144" s="89"/>
      <c r="F144" s="99"/>
      <c r="G144" s="1"/>
      <c r="H144" s="86">
        <f t="shared" si="20"/>
        <v>0</v>
      </c>
    </row>
    <row r="145" spans="1:9" ht="45" customHeight="1" x14ac:dyDescent="0.35">
      <c r="A145" s="94"/>
      <c r="B145" s="178"/>
      <c r="C145" s="29"/>
      <c r="D145" s="119">
        <v>25</v>
      </c>
      <c r="E145" s="98"/>
      <c r="F145" s="99"/>
      <c r="G145" s="1"/>
      <c r="H145" s="86">
        <f t="shared" si="20"/>
        <v>0</v>
      </c>
      <c r="I145" s="35"/>
    </row>
    <row r="146" spans="1:9" ht="39" customHeight="1" x14ac:dyDescent="0.35">
      <c r="A146" s="94"/>
      <c r="B146" s="178"/>
      <c r="C146" s="29"/>
      <c r="D146" s="119">
        <v>50</v>
      </c>
      <c r="E146" s="98"/>
      <c r="F146" s="99"/>
      <c r="G146" s="1"/>
      <c r="H146" s="86">
        <f t="shared" si="20"/>
        <v>0</v>
      </c>
      <c r="I146" s="35"/>
    </row>
    <row r="147" spans="1:9" ht="47.25" customHeight="1" x14ac:dyDescent="0.35">
      <c r="A147" s="179"/>
      <c r="B147" s="180"/>
      <c r="C147" s="29"/>
      <c r="D147" s="119">
        <v>100</v>
      </c>
      <c r="E147" s="98"/>
      <c r="F147" s="99"/>
      <c r="G147" s="1"/>
      <c r="H147" s="86">
        <f t="shared" si="20"/>
        <v>0</v>
      </c>
      <c r="I147" s="35"/>
    </row>
    <row r="148" spans="1:9" ht="18" customHeight="1" x14ac:dyDescent="0.35">
      <c r="A148" s="167">
        <v>40</v>
      </c>
      <c r="B148" s="181" t="s">
        <v>49</v>
      </c>
      <c r="C148" s="30"/>
      <c r="D148" s="120">
        <v>5</v>
      </c>
      <c r="E148" s="98"/>
      <c r="F148" s="99"/>
      <c r="G148" s="1"/>
      <c r="H148" s="86">
        <f t="shared" si="20"/>
        <v>0</v>
      </c>
      <c r="I148" s="35"/>
    </row>
    <row r="149" spans="1:9" ht="17.25" customHeight="1" x14ac:dyDescent="0.35">
      <c r="A149" s="94"/>
      <c r="B149" s="182"/>
      <c r="C149" s="30"/>
      <c r="D149" s="91">
        <v>25</v>
      </c>
      <c r="E149" s="98"/>
      <c r="F149" s="118"/>
      <c r="G149" s="1"/>
      <c r="H149" s="86">
        <f t="shared" si="20"/>
        <v>0</v>
      </c>
      <c r="I149" s="35"/>
    </row>
    <row r="150" spans="1:9" ht="38.25" customHeight="1" x14ac:dyDescent="0.35">
      <c r="A150" s="94"/>
      <c r="B150" s="182"/>
      <c r="C150" s="30"/>
      <c r="D150" s="91">
        <v>100</v>
      </c>
      <c r="E150" s="98"/>
      <c r="F150" s="118"/>
      <c r="G150" s="1"/>
      <c r="H150" s="86">
        <f t="shared" si="20"/>
        <v>0</v>
      </c>
      <c r="I150" s="35"/>
    </row>
    <row r="151" spans="1:9" ht="27" customHeight="1" x14ac:dyDescent="0.35">
      <c r="A151" s="179"/>
      <c r="B151" s="183"/>
      <c r="C151" s="30"/>
      <c r="D151" s="91">
        <v>250</v>
      </c>
      <c r="E151" s="98"/>
      <c r="F151" s="118"/>
      <c r="G151" s="1"/>
      <c r="H151" s="86">
        <f t="shared" si="20"/>
        <v>0</v>
      </c>
      <c r="I151" s="35"/>
    </row>
    <row r="152" spans="1:9" ht="18.75" customHeight="1" x14ac:dyDescent="0.35">
      <c r="A152" s="167">
        <v>41</v>
      </c>
      <c r="B152" s="168" t="s">
        <v>50</v>
      </c>
      <c r="C152" s="17"/>
      <c r="D152" s="91">
        <v>5</v>
      </c>
      <c r="E152" s="98"/>
      <c r="F152" s="118"/>
      <c r="G152" s="1"/>
      <c r="H152" s="86">
        <f t="shared" si="20"/>
        <v>0</v>
      </c>
      <c r="I152" s="35"/>
    </row>
    <row r="153" spans="1:9" ht="21" customHeight="1" x14ac:dyDescent="0.35">
      <c r="A153" s="94"/>
      <c r="B153" s="169"/>
      <c r="C153" s="17"/>
      <c r="D153" s="91">
        <v>25</v>
      </c>
      <c r="E153" s="98"/>
      <c r="F153" s="118"/>
      <c r="G153" s="1"/>
      <c r="H153" s="86">
        <f t="shared" si="20"/>
        <v>0</v>
      </c>
      <c r="I153" s="35"/>
    </row>
    <row r="154" spans="1:9" ht="38.25" customHeight="1" x14ac:dyDescent="0.35">
      <c r="A154" s="94"/>
      <c r="B154" s="169"/>
      <c r="C154" s="17"/>
      <c r="D154" s="91">
        <v>100</v>
      </c>
      <c r="E154" s="98"/>
      <c r="F154" s="118"/>
      <c r="G154" s="1"/>
      <c r="H154" s="86">
        <f t="shared" si="20"/>
        <v>0</v>
      </c>
      <c r="I154" s="35"/>
    </row>
    <row r="155" spans="1:9" ht="27" customHeight="1" x14ac:dyDescent="0.35">
      <c r="A155" s="179"/>
      <c r="B155" s="184"/>
      <c r="C155" s="17"/>
      <c r="D155" s="91">
        <v>250</v>
      </c>
      <c r="E155" s="98"/>
      <c r="F155" s="118"/>
      <c r="G155" s="1"/>
      <c r="H155" s="86">
        <f t="shared" si="20"/>
        <v>0</v>
      </c>
      <c r="I155" s="35"/>
    </row>
    <row r="156" spans="1:9" ht="16.5" customHeight="1" x14ac:dyDescent="0.35">
      <c r="A156" s="167">
        <v>42</v>
      </c>
      <c r="B156" s="168" t="s">
        <v>51</v>
      </c>
      <c r="C156" s="17"/>
      <c r="D156" s="91">
        <v>5</v>
      </c>
      <c r="E156" s="98"/>
      <c r="F156" s="118"/>
      <c r="G156" s="1"/>
      <c r="H156" s="86">
        <f t="shared" si="20"/>
        <v>0</v>
      </c>
      <c r="I156" s="35"/>
    </row>
    <row r="157" spans="1:9" ht="18" customHeight="1" x14ac:dyDescent="0.35">
      <c r="A157" s="94"/>
      <c r="B157" s="169"/>
      <c r="C157" s="17"/>
      <c r="D157" s="91">
        <v>25</v>
      </c>
      <c r="E157" s="98"/>
      <c r="F157" s="118"/>
      <c r="G157" s="1"/>
      <c r="H157" s="86">
        <f t="shared" si="20"/>
        <v>0</v>
      </c>
      <c r="I157" s="35"/>
    </row>
    <row r="158" spans="1:9" ht="38.25" customHeight="1" x14ac:dyDescent="0.35">
      <c r="A158" s="94"/>
      <c r="B158" s="169"/>
      <c r="C158" s="17"/>
      <c r="D158" s="91">
        <v>100</v>
      </c>
      <c r="E158" s="98"/>
      <c r="F158" s="118"/>
      <c r="G158" s="1"/>
      <c r="H158" s="86">
        <f t="shared" si="20"/>
        <v>0</v>
      </c>
      <c r="I158" s="35"/>
    </row>
    <row r="159" spans="1:9" ht="27" customHeight="1" x14ac:dyDescent="0.35">
      <c r="A159" s="179"/>
      <c r="B159" s="184"/>
      <c r="C159" s="17"/>
      <c r="D159" s="91">
        <v>250</v>
      </c>
      <c r="E159" s="98"/>
      <c r="F159" s="118"/>
      <c r="G159" s="1"/>
      <c r="H159" s="86">
        <f t="shared" si="20"/>
        <v>0</v>
      </c>
      <c r="I159" s="35"/>
    </row>
    <row r="160" spans="1:9" ht="18" customHeight="1" x14ac:dyDescent="0.35">
      <c r="A160" s="167">
        <v>43</v>
      </c>
      <c r="B160" s="168" t="s">
        <v>52</v>
      </c>
      <c r="C160" s="17"/>
      <c r="D160" s="91">
        <v>1</v>
      </c>
      <c r="E160" s="98"/>
      <c r="F160" s="118"/>
      <c r="G160" s="1"/>
      <c r="H160" s="86">
        <f t="shared" si="20"/>
        <v>0</v>
      </c>
      <c r="I160" s="35"/>
    </row>
    <row r="161" spans="1:9" ht="19.5" customHeight="1" x14ac:dyDescent="0.35">
      <c r="A161" s="94"/>
      <c r="B161" s="169"/>
      <c r="C161" s="17"/>
      <c r="D161" s="91">
        <v>5</v>
      </c>
      <c r="E161" s="98"/>
      <c r="F161" s="118"/>
      <c r="G161" s="1"/>
      <c r="H161" s="86">
        <f t="shared" si="20"/>
        <v>0</v>
      </c>
      <c r="I161" s="35"/>
    </row>
    <row r="162" spans="1:9" ht="38.25" customHeight="1" x14ac:dyDescent="0.35">
      <c r="A162" s="94"/>
      <c r="B162" s="169"/>
      <c r="C162" s="17"/>
      <c r="D162" s="91">
        <v>10</v>
      </c>
      <c r="E162" s="98"/>
      <c r="F162" s="118"/>
      <c r="G162" s="1"/>
      <c r="H162" s="86">
        <f t="shared" si="20"/>
        <v>0</v>
      </c>
      <c r="I162" s="35"/>
    </row>
    <row r="163" spans="1:9" ht="27" customHeight="1" x14ac:dyDescent="0.35">
      <c r="A163" s="179"/>
      <c r="B163" s="184"/>
      <c r="C163" s="17"/>
      <c r="D163" s="91">
        <v>25</v>
      </c>
      <c r="E163" s="98"/>
      <c r="F163" s="118"/>
      <c r="G163" s="1"/>
      <c r="H163" s="86">
        <f t="shared" si="20"/>
        <v>0</v>
      </c>
      <c r="I163" s="35"/>
    </row>
    <row r="164" spans="1:9" ht="15.75" customHeight="1" x14ac:dyDescent="0.35">
      <c r="A164" s="167">
        <v>44</v>
      </c>
      <c r="B164" s="185" t="s">
        <v>53</v>
      </c>
      <c r="C164" s="14"/>
      <c r="D164" s="91">
        <v>1</v>
      </c>
      <c r="E164" s="98"/>
      <c r="F164" s="99"/>
      <c r="G164" s="1"/>
      <c r="H164" s="86">
        <f t="shared" si="20"/>
        <v>0</v>
      </c>
      <c r="I164" s="35"/>
    </row>
    <row r="165" spans="1:9" s="87" customFormat="1" x14ac:dyDescent="0.35">
      <c r="A165" s="94"/>
      <c r="B165" s="164"/>
      <c r="C165" s="14"/>
      <c r="D165" s="91">
        <v>5</v>
      </c>
      <c r="E165" s="89"/>
      <c r="F165" s="90"/>
      <c r="G165" s="1"/>
      <c r="H165" s="86">
        <f t="shared" si="20"/>
        <v>0</v>
      </c>
    </row>
    <row r="166" spans="1:9" s="87" customFormat="1" x14ac:dyDescent="0.35">
      <c r="A166" s="96"/>
      <c r="B166" s="163"/>
      <c r="C166" s="14"/>
      <c r="D166" s="110">
        <v>10</v>
      </c>
      <c r="E166" s="89"/>
      <c r="F166" s="90"/>
      <c r="G166" s="1"/>
      <c r="H166" s="86">
        <f t="shared" si="20"/>
        <v>0</v>
      </c>
    </row>
    <row r="167" spans="1:9" s="87" customFormat="1" ht="17.25" customHeight="1" x14ac:dyDescent="0.35">
      <c r="A167" s="92">
        <v>45</v>
      </c>
      <c r="B167" s="186" t="s">
        <v>54</v>
      </c>
      <c r="C167" s="31"/>
      <c r="D167" s="115">
        <v>1</v>
      </c>
      <c r="E167" s="116"/>
      <c r="F167" s="90"/>
      <c r="G167" s="1"/>
      <c r="H167" s="86">
        <f t="shared" si="20"/>
        <v>0</v>
      </c>
    </row>
    <row r="168" spans="1:9" s="87" customFormat="1" ht="17.25" customHeight="1" x14ac:dyDescent="0.35">
      <c r="A168" s="94"/>
      <c r="B168" s="187"/>
      <c r="C168" s="31"/>
      <c r="D168" s="117">
        <v>5</v>
      </c>
      <c r="E168" s="116"/>
      <c r="F168" s="90"/>
      <c r="G168" s="1"/>
      <c r="H168" s="86">
        <f t="shared" si="20"/>
        <v>0</v>
      </c>
    </row>
    <row r="169" spans="1:9" s="87" customFormat="1" ht="20.25" customHeight="1" x14ac:dyDescent="0.35">
      <c r="A169" s="96"/>
      <c r="B169" s="188"/>
      <c r="C169" s="8"/>
      <c r="D169" s="88">
        <v>10</v>
      </c>
      <c r="E169" s="89"/>
      <c r="F169" s="90"/>
      <c r="G169" s="1"/>
      <c r="H169" s="86">
        <f t="shared" si="20"/>
        <v>0</v>
      </c>
    </row>
    <row r="170" spans="1:9" s="87" customFormat="1" ht="18" customHeight="1" x14ac:dyDescent="0.35">
      <c r="A170" s="92">
        <v>46</v>
      </c>
      <c r="B170" s="161" t="s">
        <v>55</v>
      </c>
      <c r="C170" s="9"/>
      <c r="D170" s="88">
        <v>1</v>
      </c>
      <c r="E170" s="89"/>
      <c r="F170" s="90"/>
      <c r="G170" s="1"/>
      <c r="H170" s="86">
        <f t="shared" si="20"/>
        <v>0</v>
      </c>
    </row>
    <row r="171" spans="1:9" s="87" customFormat="1" ht="17.25" customHeight="1" x14ac:dyDescent="0.35">
      <c r="A171" s="94"/>
      <c r="B171" s="95"/>
      <c r="C171" s="10"/>
      <c r="D171" s="91">
        <v>5</v>
      </c>
      <c r="E171" s="89"/>
      <c r="F171" s="90"/>
      <c r="G171" s="1"/>
      <c r="H171" s="86">
        <f t="shared" si="20"/>
        <v>0</v>
      </c>
    </row>
    <row r="172" spans="1:9" s="87" customFormat="1" ht="14.9" customHeight="1" x14ac:dyDescent="0.35">
      <c r="A172" s="96"/>
      <c r="B172" s="97"/>
      <c r="C172" s="11"/>
      <c r="D172" s="91">
        <v>10</v>
      </c>
      <c r="E172" s="89"/>
      <c r="F172" s="90"/>
      <c r="G172" s="1"/>
      <c r="H172" s="86">
        <f t="shared" si="20"/>
        <v>0</v>
      </c>
    </row>
    <row r="173" spans="1:9" s="87" customFormat="1" ht="14.9" customHeight="1" x14ac:dyDescent="0.35">
      <c r="A173" s="92">
        <v>47</v>
      </c>
      <c r="B173" s="161" t="s">
        <v>56</v>
      </c>
      <c r="C173" s="9"/>
      <c r="D173" s="91">
        <v>1</v>
      </c>
      <c r="E173" s="89"/>
      <c r="F173" s="90"/>
      <c r="G173" s="1"/>
      <c r="H173" s="86">
        <f t="shared" si="20"/>
        <v>0</v>
      </c>
    </row>
    <row r="174" spans="1:9" s="87" customFormat="1" ht="13.5" customHeight="1" x14ac:dyDescent="0.35">
      <c r="A174" s="94"/>
      <c r="B174" s="95"/>
      <c r="C174" s="10"/>
      <c r="D174" s="91">
        <v>5</v>
      </c>
      <c r="E174" s="89"/>
      <c r="F174" s="90"/>
      <c r="G174" s="1"/>
      <c r="H174" s="86">
        <f t="shared" si="20"/>
        <v>0</v>
      </c>
    </row>
    <row r="175" spans="1:9" s="87" customFormat="1" ht="14.9" customHeight="1" x14ac:dyDescent="0.35">
      <c r="A175" s="179"/>
      <c r="B175" s="189"/>
      <c r="C175" s="10"/>
      <c r="D175" s="91">
        <v>10</v>
      </c>
      <c r="E175" s="89"/>
      <c r="F175" s="90"/>
      <c r="G175" s="1"/>
      <c r="H175" s="86">
        <f t="shared" si="20"/>
        <v>0</v>
      </c>
    </row>
    <row r="176" spans="1:9" s="87" customFormat="1" ht="14.9" customHeight="1" x14ac:dyDescent="0.35">
      <c r="A176" s="167">
        <v>48</v>
      </c>
      <c r="B176" s="190" t="s">
        <v>57</v>
      </c>
      <c r="C176" s="10"/>
      <c r="D176" s="91">
        <v>1</v>
      </c>
      <c r="E176" s="89"/>
      <c r="F176" s="90"/>
      <c r="G176" s="1"/>
      <c r="H176" s="86">
        <f t="shared" si="20"/>
        <v>0</v>
      </c>
    </row>
    <row r="177" spans="1:9" s="87" customFormat="1" ht="15" customHeight="1" x14ac:dyDescent="0.35">
      <c r="A177" s="94"/>
      <c r="B177" s="95"/>
      <c r="C177" s="10"/>
      <c r="D177" s="91">
        <v>25</v>
      </c>
      <c r="E177" s="89"/>
      <c r="F177" s="90"/>
      <c r="G177" s="1"/>
      <c r="H177" s="86">
        <f t="shared" si="20"/>
        <v>0</v>
      </c>
    </row>
    <row r="178" spans="1:9" s="87" customFormat="1" ht="15" customHeight="1" x14ac:dyDescent="0.35">
      <c r="A178" s="96"/>
      <c r="B178" s="97"/>
      <c r="C178" s="11"/>
      <c r="D178" s="91">
        <v>100</v>
      </c>
      <c r="E178" s="89"/>
      <c r="F178" s="90"/>
      <c r="G178" s="1"/>
      <c r="H178" s="86">
        <f t="shared" si="20"/>
        <v>0</v>
      </c>
    </row>
    <row r="179" spans="1:9" s="87" customFormat="1" ht="15" customHeight="1" x14ac:dyDescent="0.35">
      <c r="A179" s="92">
        <v>49</v>
      </c>
      <c r="B179" s="165" t="s">
        <v>58</v>
      </c>
      <c r="C179" s="15"/>
      <c r="D179" s="91">
        <v>1</v>
      </c>
      <c r="E179" s="89"/>
      <c r="F179" s="90"/>
      <c r="G179" s="1"/>
      <c r="H179" s="86">
        <f t="shared" si="20"/>
        <v>0</v>
      </c>
    </row>
    <row r="180" spans="1:9" s="87" customFormat="1" ht="15" customHeight="1" x14ac:dyDescent="0.35">
      <c r="A180" s="94"/>
      <c r="B180" s="166"/>
      <c r="C180" s="16"/>
      <c r="D180" s="91">
        <v>10</v>
      </c>
      <c r="E180" s="89"/>
      <c r="F180" s="90"/>
      <c r="G180" s="1"/>
      <c r="H180" s="86">
        <f t="shared" si="20"/>
        <v>0</v>
      </c>
    </row>
    <row r="181" spans="1:9" s="87" customFormat="1" x14ac:dyDescent="0.35">
      <c r="A181" s="94"/>
      <c r="B181" s="166"/>
      <c r="C181" s="16"/>
      <c r="D181" s="91">
        <v>25</v>
      </c>
      <c r="E181" s="89"/>
      <c r="F181" s="90"/>
      <c r="G181" s="1"/>
      <c r="H181" s="86">
        <f t="shared" si="20"/>
        <v>0</v>
      </c>
    </row>
    <row r="182" spans="1:9" s="87" customFormat="1" x14ac:dyDescent="0.35">
      <c r="A182" s="96"/>
      <c r="B182" s="172"/>
      <c r="C182" s="23"/>
      <c r="D182" s="91">
        <v>150</v>
      </c>
      <c r="E182" s="89"/>
      <c r="F182" s="90"/>
      <c r="G182" s="1"/>
      <c r="H182" s="86">
        <f t="shared" si="20"/>
        <v>0</v>
      </c>
    </row>
    <row r="183" spans="1:9" s="87" customFormat="1" ht="15" customHeight="1" x14ac:dyDescent="0.35">
      <c r="A183" s="92">
        <v>50</v>
      </c>
      <c r="B183" s="165" t="s">
        <v>59</v>
      </c>
      <c r="C183" s="15"/>
      <c r="D183" s="91">
        <v>6</v>
      </c>
      <c r="E183" s="89"/>
      <c r="F183" s="90"/>
      <c r="G183" s="1"/>
      <c r="H183" s="86">
        <f t="shared" si="20"/>
        <v>0</v>
      </c>
    </row>
    <row r="184" spans="1:9" s="87" customFormat="1" ht="15" customHeight="1" x14ac:dyDescent="0.35">
      <c r="A184" s="94"/>
      <c r="B184" s="166"/>
      <c r="C184" s="16"/>
      <c r="D184" s="91">
        <v>60</v>
      </c>
      <c r="E184" s="89"/>
      <c r="F184" s="90"/>
      <c r="G184" s="1"/>
      <c r="H184" s="86">
        <f t="shared" ref="H184:H232" si="21">D184*G184</f>
        <v>0</v>
      </c>
    </row>
    <row r="185" spans="1:9" ht="14.9" customHeight="1" x14ac:dyDescent="0.35">
      <c r="A185" s="94"/>
      <c r="B185" s="166"/>
      <c r="C185" s="16"/>
      <c r="D185" s="91">
        <v>180</v>
      </c>
      <c r="E185" s="98"/>
      <c r="F185" s="99"/>
      <c r="G185" s="1"/>
      <c r="H185" s="86">
        <f t="shared" si="21"/>
        <v>0</v>
      </c>
      <c r="I185" s="35"/>
    </row>
    <row r="186" spans="1:9" ht="14.9" customHeight="1" x14ac:dyDescent="0.35">
      <c r="A186" s="96"/>
      <c r="B186" s="172"/>
      <c r="C186" s="23"/>
      <c r="D186" s="91">
        <v>360</v>
      </c>
      <c r="E186" s="98"/>
      <c r="F186" s="99"/>
      <c r="G186" s="1"/>
      <c r="H186" s="86">
        <f t="shared" si="21"/>
        <v>0</v>
      </c>
      <c r="I186" s="35"/>
    </row>
    <row r="187" spans="1:9" ht="14.9" customHeight="1" x14ac:dyDescent="0.35">
      <c r="A187" s="92">
        <v>51</v>
      </c>
      <c r="B187" s="165" t="s">
        <v>60</v>
      </c>
      <c r="C187" s="15"/>
      <c r="D187" s="110">
        <v>6</v>
      </c>
      <c r="E187" s="113"/>
      <c r="F187" s="99"/>
      <c r="G187" s="1"/>
      <c r="H187" s="86">
        <f t="shared" si="21"/>
        <v>0</v>
      </c>
      <c r="I187" s="35"/>
    </row>
    <row r="188" spans="1:9" x14ac:dyDescent="0.35">
      <c r="A188" s="94"/>
      <c r="B188" s="166"/>
      <c r="C188" s="16"/>
      <c r="D188" s="110">
        <v>60</v>
      </c>
      <c r="E188" s="113"/>
      <c r="F188" s="99"/>
      <c r="G188" s="1"/>
      <c r="H188" s="86">
        <f t="shared" si="21"/>
        <v>0</v>
      </c>
      <c r="I188" s="35"/>
    </row>
    <row r="189" spans="1:9" x14ac:dyDescent="0.35">
      <c r="A189" s="94"/>
      <c r="B189" s="166"/>
      <c r="C189" s="16"/>
      <c r="D189" s="110">
        <v>180</v>
      </c>
      <c r="E189" s="113"/>
      <c r="F189" s="99"/>
      <c r="G189" s="1"/>
      <c r="H189" s="86">
        <f t="shared" si="21"/>
        <v>0</v>
      </c>
      <c r="I189" s="35"/>
    </row>
    <row r="190" spans="1:9" ht="14.9" customHeight="1" x14ac:dyDescent="0.35">
      <c r="A190" s="96"/>
      <c r="B190" s="172"/>
      <c r="C190" s="23"/>
      <c r="D190" s="110">
        <v>360</v>
      </c>
      <c r="E190" s="113"/>
      <c r="F190" s="99"/>
      <c r="G190" s="1"/>
      <c r="H190" s="86">
        <f t="shared" si="21"/>
        <v>0</v>
      </c>
      <c r="I190" s="35"/>
    </row>
    <row r="191" spans="1:9" ht="14.9" customHeight="1" x14ac:dyDescent="0.35">
      <c r="A191" s="92">
        <v>52</v>
      </c>
      <c r="B191" s="161" t="s">
        <v>61</v>
      </c>
      <c r="C191" s="9"/>
      <c r="D191" s="110">
        <v>6</v>
      </c>
      <c r="E191" s="113"/>
      <c r="F191" s="99"/>
      <c r="G191" s="1"/>
      <c r="H191" s="86">
        <f t="shared" si="21"/>
        <v>0</v>
      </c>
      <c r="I191" s="35"/>
    </row>
    <row r="192" spans="1:9" ht="15" customHeight="1" x14ac:dyDescent="0.35">
      <c r="A192" s="94"/>
      <c r="B192" s="95"/>
      <c r="C192" s="10"/>
      <c r="D192" s="110">
        <v>60</v>
      </c>
      <c r="E192" s="106"/>
      <c r="F192" s="107"/>
      <c r="G192" s="1"/>
      <c r="H192" s="86">
        <f t="shared" si="21"/>
        <v>0</v>
      </c>
      <c r="I192" s="35"/>
    </row>
    <row r="193" spans="1:9" ht="14.9" customHeight="1" x14ac:dyDescent="0.35">
      <c r="A193" s="94"/>
      <c r="B193" s="95"/>
      <c r="C193" s="10"/>
      <c r="D193" s="110">
        <v>180</v>
      </c>
      <c r="E193" s="111"/>
      <c r="F193" s="112"/>
      <c r="G193" s="1"/>
      <c r="H193" s="86">
        <f t="shared" si="21"/>
        <v>0</v>
      </c>
      <c r="I193" s="35"/>
    </row>
    <row r="194" spans="1:9" ht="14.9" customHeight="1" x14ac:dyDescent="0.35">
      <c r="A194" s="96"/>
      <c r="B194" s="97"/>
      <c r="C194" s="11"/>
      <c r="D194" s="110">
        <v>360</v>
      </c>
      <c r="E194" s="108"/>
      <c r="F194" s="109"/>
      <c r="G194" s="1"/>
      <c r="H194" s="86">
        <f t="shared" si="21"/>
        <v>0</v>
      </c>
      <c r="I194" s="35"/>
    </row>
    <row r="195" spans="1:9" ht="14.9" customHeight="1" x14ac:dyDescent="0.35">
      <c r="A195" s="92">
        <v>53</v>
      </c>
      <c r="B195" s="161" t="s">
        <v>62</v>
      </c>
      <c r="C195" s="9"/>
      <c r="D195" s="110">
        <v>1</v>
      </c>
      <c r="E195" s="113"/>
      <c r="F195" s="114"/>
      <c r="G195" s="1"/>
      <c r="H195" s="86">
        <f t="shared" si="21"/>
        <v>0</v>
      </c>
      <c r="I195" s="35"/>
    </row>
    <row r="196" spans="1:9" ht="15" customHeight="1" x14ac:dyDescent="0.35">
      <c r="A196" s="94"/>
      <c r="B196" s="95"/>
      <c r="C196" s="10"/>
      <c r="D196" s="110">
        <v>6</v>
      </c>
      <c r="E196" s="106"/>
      <c r="F196" s="107"/>
      <c r="G196" s="1"/>
      <c r="H196" s="86">
        <f t="shared" si="21"/>
        <v>0</v>
      </c>
      <c r="I196" s="35"/>
    </row>
    <row r="197" spans="1:9" ht="14.9" customHeight="1" x14ac:dyDescent="0.35">
      <c r="A197" s="94"/>
      <c r="B197" s="95"/>
      <c r="C197" s="10"/>
      <c r="D197" s="110">
        <v>24</v>
      </c>
      <c r="E197" s="111"/>
      <c r="F197" s="112"/>
      <c r="G197" s="1"/>
      <c r="H197" s="86">
        <f t="shared" si="21"/>
        <v>0</v>
      </c>
      <c r="I197" s="35"/>
    </row>
    <row r="198" spans="1:9" ht="14.9" customHeight="1" x14ac:dyDescent="0.35">
      <c r="A198" s="96"/>
      <c r="B198" s="97"/>
      <c r="C198" s="11"/>
      <c r="D198" s="110">
        <v>60</v>
      </c>
      <c r="E198" s="108"/>
      <c r="F198" s="109"/>
      <c r="G198" s="1"/>
      <c r="H198" s="86">
        <f t="shared" si="21"/>
        <v>0</v>
      </c>
      <c r="I198" s="35"/>
    </row>
    <row r="199" spans="1:9" ht="14.9" customHeight="1" x14ac:dyDescent="0.35">
      <c r="A199" s="92">
        <v>54</v>
      </c>
      <c r="B199" s="161" t="s">
        <v>63</v>
      </c>
      <c r="C199" s="9"/>
      <c r="D199" s="110">
        <v>1</v>
      </c>
      <c r="E199" s="98"/>
      <c r="F199" s="114"/>
      <c r="G199" s="1"/>
      <c r="H199" s="86">
        <f t="shared" si="21"/>
        <v>0</v>
      </c>
      <c r="I199" s="35"/>
    </row>
    <row r="200" spans="1:9" ht="15" customHeight="1" x14ac:dyDescent="0.35">
      <c r="A200" s="94"/>
      <c r="B200" s="95"/>
      <c r="C200" s="10"/>
      <c r="D200" s="91">
        <v>5</v>
      </c>
      <c r="E200" s="98"/>
      <c r="F200" s="99"/>
      <c r="G200" s="1"/>
      <c r="H200" s="86">
        <f t="shared" si="21"/>
        <v>0</v>
      </c>
      <c r="I200" s="35"/>
    </row>
    <row r="201" spans="1:9" ht="14.9" customHeight="1" x14ac:dyDescent="0.35">
      <c r="A201" s="94"/>
      <c r="B201" s="95"/>
      <c r="C201" s="10"/>
      <c r="D201" s="91">
        <v>25</v>
      </c>
      <c r="E201" s="98"/>
      <c r="F201" s="99"/>
      <c r="G201" s="1"/>
      <c r="H201" s="86">
        <f t="shared" si="21"/>
        <v>0</v>
      </c>
      <c r="I201" s="35"/>
    </row>
    <row r="202" spans="1:9" ht="14.9" customHeight="1" x14ac:dyDescent="0.35">
      <c r="A202" s="96"/>
      <c r="B202" s="97"/>
      <c r="C202" s="11"/>
      <c r="D202" s="91">
        <v>50</v>
      </c>
      <c r="E202" s="98"/>
      <c r="F202" s="99"/>
      <c r="G202" s="1"/>
      <c r="H202" s="86">
        <f t="shared" si="21"/>
        <v>0</v>
      </c>
      <c r="I202" s="35"/>
    </row>
    <row r="203" spans="1:9" ht="14.9" customHeight="1" x14ac:dyDescent="0.35">
      <c r="A203" s="92">
        <v>55</v>
      </c>
      <c r="B203" s="161" t="s">
        <v>64</v>
      </c>
      <c r="C203" s="9"/>
      <c r="D203" s="91">
        <v>1</v>
      </c>
      <c r="E203" s="113"/>
      <c r="F203" s="99"/>
      <c r="G203" s="1"/>
      <c r="H203" s="86">
        <f t="shared" si="21"/>
        <v>0</v>
      </c>
      <c r="I203" s="35"/>
    </row>
    <row r="204" spans="1:9" ht="15" customHeight="1" x14ac:dyDescent="0.35">
      <c r="A204" s="94"/>
      <c r="B204" s="95"/>
      <c r="C204" s="10"/>
      <c r="D204" s="91">
        <v>5</v>
      </c>
      <c r="E204" s="106"/>
      <c r="F204" s="107"/>
      <c r="G204" s="1"/>
      <c r="H204" s="86">
        <f t="shared" si="21"/>
        <v>0</v>
      </c>
      <c r="I204" s="35"/>
    </row>
    <row r="205" spans="1:9" ht="14.9" customHeight="1" x14ac:dyDescent="0.35">
      <c r="A205" s="94"/>
      <c r="B205" s="95"/>
      <c r="C205" s="10"/>
      <c r="D205" s="91">
        <v>25</v>
      </c>
      <c r="E205" s="108"/>
      <c r="F205" s="109"/>
      <c r="G205" s="1"/>
      <c r="H205" s="86">
        <f t="shared" si="21"/>
        <v>0</v>
      </c>
      <c r="I205" s="35"/>
    </row>
    <row r="206" spans="1:9" ht="14.9" customHeight="1" x14ac:dyDescent="0.35">
      <c r="A206" s="96"/>
      <c r="B206" s="97"/>
      <c r="C206" s="11"/>
      <c r="D206" s="91">
        <v>50</v>
      </c>
      <c r="E206" s="98"/>
      <c r="F206" s="99"/>
      <c r="G206" s="1"/>
      <c r="H206" s="86">
        <f t="shared" si="21"/>
        <v>0</v>
      </c>
      <c r="I206" s="35"/>
    </row>
    <row r="207" spans="1:9" x14ac:dyDescent="0.35">
      <c r="A207" s="92">
        <v>56</v>
      </c>
      <c r="B207" s="161" t="s">
        <v>65</v>
      </c>
      <c r="C207" s="9"/>
      <c r="D207" s="110">
        <v>1</v>
      </c>
      <c r="E207" s="106"/>
      <c r="F207" s="107"/>
      <c r="G207" s="1"/>
      <c r="H207" s="86">
        <f t="shared" si="21"/>
        <v>0</v>
      </c>
      <c r="I207" s="35"/>
    </row>
    <row r="208" spans="1:9" ht="14.9" customHeight="1" x14ac:dyDescent="0.35">
      <c r="A208" s="94"/>
      <c r="B208" s="173"/>
      <c r="C208" s="10"/>
      <c r="D208" s="110">
        <v>5</v>
      </c>
      <c r="E208" s="111"/>
      <c r="F208" s="112"/>
      <c r="G208" s="1"/>
      <c r="H208" s="86">
        <f t="shared" si="21"/>
        <v>0</v>
      </c>
      <c r="I208" s="35"/>
    </row>
    <row r="209" spans="1:9" x14ac:dyDescent="0.35">
      <c r="A209" s="96"/>
      <c r="B209" s="174"/>
      <c r="C209" s="11"/>
      <c r="D209" s="110">
        <v>10</v>
      </c>
      <c r="E209" s="108"/>
      <c r="F209" s="109"/>
      <c r="G209" s="1"/>
      <c r="H209" s="86">
        <f t="shared" si="21"/>
        <v>0</v>
      </c>
      <c r="I209" s="35"/>
    </row>
    <row r="210" spans="1:9" ht="15" customHeight="1" x14ac:dyDescent="0.35">
      <c r="A210" s="92">
        <v>57</v>
      </c>
      <c r="B210" s="161" t="s">
        <v>66</v>
      </c>
      <c r="C210" s="9"/>
      <c r="D210" s="110">
        <v>5</v>
      </c>
      <c r="E210" s="113"/>
      <c r="F210" s="114"/>
      <c r="G210" s="1"/>
      <c r="H210" s="86">
        <f t="shared" si="21"/>
        <v>0</v>
      </c>
      <c r="I210" s="35"/>
    </row>
    <row r="211" spans="1:9" ht="15" customHeight="1" x14ac:dyDescent="0.35">
      <c r="A211" s="94"/>
      <c r="B211" s="95"/>
      <c r="C211" s="10"/>
      <c r="D211" s="110">
        <v>25</v>
      </c>
      <c r="E211" s="106"/>
      <c r="F211" s="107"/>
      <c r="G211" s="1"/>
      <c r="H211" s="86">
        <f t="shared" si="21"/>
        <v>0</v>
      </c>
      <c r="I211" s="35"/>
    </row>
    <row r="212" spans="1:9" ht="14.9" customHeight="1" x14ac:dyDescent="0.35">
      <c r="A212" s="94"/>
      <c r="B212" s="95"/>
      <c r="C212" s="10"/>
      <c r="D212" s="110">
        <v>100</v>
      </c>
      <c r="E212" s="111"/>
      <c r="F212" s="112"/>
      <c r="G212" s="1"/>
      <c r="H212" s="86">
        <f t="shared" si="21"/>
        <v>0</v>
      </c>
      <c r="I212" s="35"/>
    </row>
    <row r="213" spans="1:9" ht="14.9" customHeight="1" x14ac:dyDescent="0.35">
      <c r="A213" s="96"/>
      <c r="B213" s="97"/>
      <c r="C213" s="11"/>
      <c r="D213" s="110">
        <v>250</v>
      </c>
      <c r="E213" s="108"/>
      <c r="F213" s="109"/>
      <c r="G213" s="1"/>
      <c r="H213" s="86">
        <f t="shared" si="21"/>
        <v>0</v>
      </c>
      <c r="I213" s="35"/>
    </row>
    <row r="214" spans="1:9" ht="14.9" customHeight="1" x14ac:dyDescent="0.35">
      <c r="A214" s="191">
        <v>58</v>
      </c>
      <c r="B214" s="101" t="s">
        <v>67</v>
      </c>
      <c r="C214" s="9"/>
      <c r="D214" s="110">
        <v>1</v>
      </c>
      <c r="E214" s="98"/>
      <c r="F214" s="114"/>
      <c r="G214" s="1"/>
      <c r="H214" s="86">
        <f t="shared" si="21"/>
        <v>0</v>
      </c>
      <c r="I214" s="35"/>
    </row>
    <row r="215" spans="1:9" ht="15" customHeight="1" x14ac:dyDescent="0.35">
      <c r="A215" s="149"/>
      <c r="B215" s="103"/>
      <c r="C215" s="10"/>
      <c r="D215" s="91">
        <v>10</v>
      </c>
      <c r="E215" s="98"/>
      <c r="F215" s="99"/>
      <c r="G215" s="1"/>
      <c r="H215" s="86">
        <f t="shared" si="21"/>
        <v>0</v>
      </c>
      <c r="I215" s="35"/>
    </row>
    <row r="216" spans="1:9" x14ac:dyDescent="0.35">
      <c r="A216" s="149"/>
      <c r="B216" s="103"/>
      <c r="C216" s="10"/>
      <c r="D216" s="91">
        <v>50</v>
      </c>
      <c r="E216" s="98"/>
      <c r="F216" s="99"/>
      <c r="G216" s="1"/>
      <c r="H216" s="86">
        <f t="shared" si="21"/>
        <v>0</v>
      </c>
      <c r="I216" s="35"/>
    </row>
    <row r="217" spans="1:9" ht="18.649999999999999" customHeight="1" x14ac:dyDescent="0.35">
      <c r="A217" s="151"/>
      <c r="B217" s="192"/>
      <c r="C217" s="11"/>
      <c r="D217" s="91">
        <v>100</v>
      </c>
      <c r="E217" s="98"/>
      <c r="F217" s="99"/>
      <c r="G217" s="1"/>
      <c r="H217" s="86">
        <f t="shared" si="21"/>
        <v>0</v>
      </c>
      <c r="I217" s="35"/>
    </row>
    <row r="218" spans="1:9" ht="13.5" customHeight="1" x14ac:dyDescent="0.35">
      <c r="A218" s="153">
        <v>59</v>
      </c>
      <c r="B218" s="101" t="s">
        <v>68</v>
      </c>
      <c r="C218" s="9"/>
      <c r="D218" s="91">
        <v>1</v>
      </c>
      <c r="E218" s="98"/>
      <c r="F218" s="99"/>
      <c r="G218" s="1"/>
      <c r="H218" s="86">
        <f t="shared" si="21"/>
        <v>0</v>
      </c>
      <c r="I218" s="35"/>
    </row>
    <row r="219" spans="1:9" ht="12.75" customHeight="1" x14ac:dyDescent="0.35">
      <c r="A219" s="102"/>
      <c r="B219" s="103"/>
      <c r="C219" s="10"/>
      <c r="D219" s="91">
        <v>10</v>
      </c>
      <c r="E219" s="98"/>
      <c r="F219" s="99"/>
      <c r="G219" s="1"/>
      <c r="H219" s="86">
        <f t="shared" si="21"/>
        <v>0</v>
      </c>
      <c r="I219" s="35"/>
    </row>
    <row r="220" spans="1:9" ht="15" customHeight="1" x14ac:dyDescent="0.35">
      <c r="A220" s="102"/>
      <c r="B220" s="103"/>
      <c r="C220" s="10"/>
      <c r="D220" s="91">
        <v>50</v>
      </c>
      <c r="E220" s="98"/>
      <c r="F220" s="99"/>
      <c r="G220" s="1"/>
      <c r="H220" s="86">
        <f t="shared" si="21"/>
        <v>0</v>
      </c>
      <c r="I220" s="35"/>
    </row>
    <row r="221" spans="1:9" ht="23.25" customHeight="1" x14ac:dyDescent="0.35">
      <c r="A221" s="156"/>
      <c r="B221" s="192"/>
      <c r="C221" s="11"/>
      <c r="D221" s="91">
        <v>100</v>
      </c>
      <c r="E221" s="98"/>
      <c r="F221" s="99"/>
      <c r="G221" s="1"/>
      <c r="H221" s="86">
        <f t="shared" si="21"/>
        <v>0</v>
      </c>
      <c r="I221" s="35"/>
    </row>
    <row r="222" spans="1:9" ht="16.5" customHeight="1" x14ac:dyDescent="0.35">
      <c r="A222" s="100">
        <v>60</v>
      </c>
      <c r="B222" s="101" t="s">
        <v>69</v>
      </c>
      <c r="C222" s="9"/>
      <c r="D222" s="91">
        <v>1</v>
      </c>
      <c r="E222" s="98"/>
      <c r="F222" s="99"/>
      <c r="G222" s="1"/>
      <c r="H222" s="86">
        <f t="shared" si="21"/>
        <v>0</v>
      </c>
      <c r="I222" s="35"/>
    </row>
    <row r="223" spans="1:9" ht="16.5" customHeight="1" x14ac:dyDescent="0.35">
      <c r="A223" s="102"/>
      <c r="B223" s="103"/>
      <c r="C223" s="10"/>
      <c r="D223" s="91">
        <v>10</v>
      </c>
      <c r="E223" s="98"/>
      <c r="F223" s="99"/>
      <c r="G223" s="1"/>
      <c r="H223" s="86">
        <f t="shared" si="21"/>
        <v>0</v>
      </c>
      <c r="I223" s="35"/>
    </row>
    <row r="224" spans="1:9" ht="16.5" customHeight="1" x14ac:dyDescent="0.35">
      <c r="A224" s="102"/>
      <c r="B224" s="103"/>
      <c r="C224" s="10"/>
      <c r="D224" s="91">
        <v>50</v>
      </c>
      <c r="E224" s="98"/>
      <c r="F224" s="99"/>
      <c r="G224" s="1"/>
      <c r="H224" s="86">
        <f t="shared" si="21"/>
        <v>0</v>
      </c>
      <c r="I224" s="35"/>
    </row>
    <row r="225" spans="1:11" ht="16.5" customHeight="1" x14ac:dyDescent="0.35">
      <c r="A225" s="156"/>
      <c r="B225" s="192"/>
      <c r="C225" s="11"/>
      <c r="D225" s="91">
        <v>100</v>
      </c>
      <c r="E225" s="98"/>
      <c r="F225" s="99"/>
      <c r="G225" s="1"/>
      <c r="H225" s="86">
        <f t="shared" si="21"/>
        <v>0</v>
      </c>
      <c r="I225" s="35"/>
    </row>
    <row r="226" spans="1:11" ht="16.5" customHeight="1" x14ac:dyDescent="0.35">
      <c r="A226" s="100">
        <v>61</v>
      </c>
      <c r="B226" s="101" t="s">
        <v>70</v>
      </c>
      <c r="C226" s="9"/>
      <c r="D226" s="91">
        <v>1</v>
      </c>
      <c r="E226" s="98"/>
      <c r="F226" s="99"/>
      <c r="G226" s="1"/>
      <c r="H226" s="86">
        <f t="shared" si="21"/>
        <v>0</v>
      </c>
      <c r="I226" s="35"/>
    </row>
    <row r="227" spans="1:11" ht="16.5" customHeight="1" x14ac:dyDescent="0.35">
      <c r="A227" s="102"/>
      <c r="B227" s="103"/>
      <c r="C227" s="10"/>
      <c r="D227" s="91">
        <v>10</v>
      </c>
      <c r="E227" s="98"/>
      <c r="F227" s="99"/>
      <c r="G227" s="1"/>
      <c r="H227" s="86">
        <f t="shared" si="21"/>
        <v>0</v>
      </c>
      <c r="I227" s="35"/>
    </row>
    <row r="228" spans="1:11" ht="14.9" customHeight="1" x14ac:dyDescent="0.35">
      <c r="A228" s="102"/>
      <c r="B228" s="103"/>
      <c r="C228" s="10"/>
      <c r="D228" s="91">
        <v>50</v>
      </c>
      <c r="E228" s="98"/>
      <c r="F228" s="99"/>
      <c r="G228" s="1"/>
      <c r="H228" s="86">
        <f t="shared" si="21"/>
        <v>0</v>
      </c>
      <c r="I228" s="35"/>
    </row>
    <row r="229" spans="1:11" ht="18" customHeight="1" x14ac:dyDescent="0.35">
      <c r="A229" s="104"/>
      <c r="B229" s="105"/>
      <c r="C229" s="10"/>
      <c r="D229" s="91">
        <v>100</v>
      </c>
      <c r="E229" s="98"/>
      <c r="F229" s="99"/>
      <c r="G229" s="1"/>
      <c r="H229" s="86">
        <f t="shared" si="21"/>
        <v>0</v>
      </c>
      <c r="I229" s="35"/>
    </row>
    <row r="230" spans="1:11" s="87" customFormat="1" ht="18" customHeight="1" x14ac:dyDescent="0.35">
      <c r="A230" s="92">
        <v>62</v>
      </c>
      <c r="B230" s="93" t="s">
        <v>71</v>
      </c>
      <c r="C230" s="10"/>
      <c r="D230" s="88">
        <v>25</v>
      </c>
      <c r="E230" s="89"/>
      <c r="F230" s="90"/>
      <c r="G230" s="1"/>
      <c r="H230" s="86">
        <f t="shared" si="21"/>
        <v>0</v>
      </c>
    </row>
    <row r="231" spans="1:11" s="87" customFormat="1" ht="17.25" customHeight="1" x14ac:dyDescent="0.35">
      <c r="A231" s="94"/>
      <c r="B231" s="95"/>
      <c r="C231" s="10"/>
      <c r="D231" s="91">
        <v>50</v>
      </c>
      <c r="E231" s="89"/>
      <c r="F231" s="90"/>
      <c r="G231" s="1"/>
      <c r="H231" s="86">
        <f t="shared" si="21"/>
        <v>0</v>
      </c>
    </row>
    <row r="232" spans="1:11" s="87" customFormat="1" ht="14.9" customHeight="1" x14ac:dyDescent="0.35">
      <c r="A232" s="96"/>
      <c r="B232" s="97"/>
      <c r="C232" s="32"/>
      <c r="D232" s="91">
        <v>100</v>
      </c>
      <c r="E232" s="89"/>
      <c r="F232" s="90"/>
      <c r="G232" s="1"/>
      <c r="H232" s="86">
        <f t="shared" si="21"/>
        <v>0</v>
      </c>
    </row>
    <row r="233" spans="1:11" ht="19" thickBot="1" x14ac:dyDescent="0.5">
      <c r="A233" s="64" t="s">
        <v>72</v>
      </c>
      <c r="B233" s="65"/>
      <c r="C233" s="65"/>
      <c r="D233" s="65"/>
      <c r="E233" s="66"/>
      <c r="F233" s="67">
        <f>SUM(F10:F232)</f>
        <v>0</v>
      </c>
      <c r="G233" s="67"/>
      <c r="H233" s="68">
        <f>SUM(H10:H232)</f>
        <v>0</v>
      </c>
      <c r="I233" s="35"/>
    </row>
    <row r="234" spans="1:11" ht="18.5" x14ac:dyDescent="0.45">
      <c r="A234" s="69"/>
      <c r="B234" s="70"/>
      <c r="C234" s="70"/>
      <c r="D234" s="70"/>
      <c r="E234" s="70"/>
      <c r="F234" s="71"/>
      <c r="G234" s="71"/>
      <c r="H234" s="72"/>
      <c r="I234" s="35"/>
    </row>
    <row r="235" spans="1:11" ht="19" thickBot="1" x14ac:dyDescent="0.5">
      <c r="A235" s="73"/>
      <c r="B235" s="74"/>
      <c r="C235" s="74"/>
      <c r="D235" s="75"/>
      <c r="E235" s="76"/>
      <c r="F235" s="76"/>
      <c r="G235" s="77"/>
      <c r="H235" s="78"/>
      <c r="I235" s="35"/>
    </row>
    <row r="236" spans="1:11" ht="39" x14ac:dyDescent="0.35">
      <c r="A236" s="79" t="s">
        <v>2</v>
      </c>
      <c r="B236" s="80" t="s">
        <v>73</v>
      </c>
      <c r="C236" s="81"/>
      <c r="D236" s="82"/>
      <c r="E236" s="83" t="s">
        <v>74</v>
      </c>
      <c r="F236" s="83" t="s">
        <v>75</v>
      </c>
      <c r="G236" s="83" t="s">
        <v>74</v>
      </c>
      <c r="H236" s="84" t="s">
        <v>76</v>
      </c>
      <c r="I236" s="85"/>
      <c r="J236" s="85"/>
      <c r="K236" s="85"/>
    </row>
    <row r="237" spans="1:11" x14ac:dyDescent="0.35">
      <c r="A237" s="60">
        <v>64</v>
      </c>
      <c r="B237" s="61" t="s">
        <v>77</v>
      </c>
      <c r="C237" s="62"/>
      <c r="D237" s="63"/>
      <c r="E237" s="2"/>
      <c r="F237" s="59">
        <v>40000</v>
      </c>
      <c r="G237" s="2"/>
      <c r="H237" s="58">
        <v>40000</v>
      </c>
      <c r="I237" s="35"/>
    </row>
    <row r="238" spans="1:11" ht="19" thickBot="1" x14ac:dyDescent="0.5">
      <c r="A238" s="42" t="s">
        <v>72</v>
      </c>
      <c r="B238" s="43"/>
      <c r="C238" s="43"/>
      <c r="D238" s="43"/>
      <c r="E238" s="43"/>
      <c r="F238" s="44">
        <f>F237*E237/100+F237</f>
        <v>40000</v>
      </c>
      <c r="G238" s="45"/>
      <c r="H238" s="46">
        <f>H237*G237/100+H237</f>
        <v>40000</v>
      </c>
      <c r="I238" s="35"/>
    </row>
    <row r="239" spans="1:11" x14ac:dyDescent="0.35">
      <c r="A239" s="47"/>
      <c r="B239" s="48"/>
      <c r="C239" s="48"/>
      <c r="D239" s="49"/>
      <c r="E239" s="50"/>
      <c r="F239" s="50"/>
      <c r="G239" s="50"/>
      <c r="H239" s="37"/>
      <c r="I239" s="35"/>
    </row>
    <row r="240" spans="1:11" x14ac:dyDescent="0.35">
      <c r="A240" s="51"/>
      <c r="D240" s="36"/>
      <c r="E240" s="52"/>
      <c r="F240" s="52"/>
      <c r="G240" s="52"/>
      <c r="H240" s="37"/>
      <c r="I240" s="35"/>
    </row>
    <row r="241" spans="1:9" x14ac:dyDescent="0.35">
      <c r="A241" s="51"/>
      <c r="D241" s="36"/>
      <c r="E241" s="37"/>
      <c r="F241" s="37"/>
      <c r="G241" s="37"/>
      <c r="H241" s="37"/>
      <c r="I241" s="35"/>
    </row>
    <row r="242" spans="1:9" ht="18.5" x14ac:dyDescent="0.45">
      <c r="A242" s="53" t="s">
        <v>78</v>
      </c>
      <c r="B242" s="54"/>
      <c r="C242" s="54"/>
      <c r="D242" s="54"/>
      <c r="E242" s="55"/>
      <c r="F242" s="56">
        <f>F233+H233+F238+H238</f>
        <v>80000</v>
      </c>
      <c r="G242" s="37"/>
      <c r="H242" s="37"/>
      <c r="I242" s="35"/>
    </row>
    <row r="243" spans="1:9" x14ac:dyDescent="0.35">
      <c r="A243" s="51"/>
      <c r="D243" s="57"/>
      <c r="E243" s="37"/>
      <c r="F243" s="37"/>
      <c r="G243" s="37"/>
      <c r="H243" s="37"/>
      <c r="I243" s="35"/>
    </row>
    <row r="244" spans="1:9" x14ac:dyDescent="0.35">
      <c r="A244" s="51"/>
      <c r="D244" s="36"/>
      <c r="E244" s="37"/>
      <c r="F244" s="37"/>
      <c r="G244" s="37"/>
      <c r="H244" s="37"/>
      <c r="I244" s="35"/>
    </row>
    <row r="245" spans="1:9" ht="24.9" customHeight="1" x14ac:dyDescent="0.35">
      <c r="A245" s="39" t="s">
        <v>79</v>
      </c>
      <c r="B245" s="40"/>
      <c r="C245" s="41"/>
      <c r="D245" s="33"/>
      <c r="E245" s="33"/>
      <c r="F245" s="33"/>
      <c r="G245" s="37"/>
      <c r="H245" s="37"/>
      <c r="I245" s="35"/>
    </row>
    <row r="246" spans="1:9" ht="30.9" customHeight="1" x14ac:dyDescent="0.35">
      <c r="A246" s="39" t="s">
        <v>80</v>
      </c>
      <c r="B246" s="40"/>
      <c r="C246" s="41"/>
      <c r="D246" s="33"/>
      <c r="E246" s="33"/>
      <c r="F246" s="33"/>
      <c r="G246" s="37"/>
      <c r="H246" s="37"/>
      <c r="I246" s="35"/>
    </row>
    <row r="247" spans="1:9" ht="24.9" customHeight="1" x14ac:dyDescent="0.35">
      <c r="A247" s="39" t="s">
        <v>81</v>
      </c>
      <c r="B247" s="40"/>
      <c r="C247" s="41"/>
      <c r="D247" s="33"/>
      <c r="E247" s="33"/>
      <c r="F247" s="33"/>
      <c r="G247" s="37"/>
      <c r="H247" s="37"/>
      <c r="I247" s="35"/>
    </row>
    <row r="248" spans="1:9" ht="30.65" customHeight="1" x14ac:dyDescent="0.35">
      <c r="A248" s="39" t="s">
        <v>82</v>
      </c>
      <c r="B248" s="40"/>
      <c r="C248" s="41"/>
      <c r="D248" s="33"/>
      <c r="E248" s="33"/>
      <c r="F248" s="33"/>
      <c r="G248" s="37"/>
      <c r="H248" s="37"/>
      <c r="I248" s="35"/>
    </row>
    <row r="249" spans="1:9" ht="80.400000000000006" customHeight="1" x14ac:dyDescent="0.35">
      <c r="A249" s="39" t="s">
        <v>83</v>
      </c>
      <c r="B249" s="40"/>
      <c r="C249" s="41"/>
      <c r="D249" s="33"/>
      <c r="E249" s="33"/>
      <c r="F249" s="33"/>
      <c r="G249" s="37"/>
      <c r="H249" s="37"/>
      <c r="I249" s="35"/>
    </row>
    <row r="250" spans="1:9" x14ac:dyDescent="0.35">
      <c r="A250" s="34"/>
      <c r="D250" s="36"/>
      <c r="E250" s="37"/>
      <c r="F250" s="37"/>
      <c r="G250" s="37"/>
      <c r="H250" s="37"/>
      <c r="I250" s="35"/>
    </row>
    <row r="251" spans="1:9" x14ac:dyDescent="0.35">
      <c r="A251" s="34"/>
      <c r="B251" s="34"/>
      <c r="C251" s="34"/>
      <c r="D251" s="36"/>
      <c r="E251" s="37"/>
      <c r="F251" s="37"/>
      <c r="G251" s="37"/>
      <c r="H251" s="37"/>
      <c r="I251" s="35"/>
    </row>
    <row r="252" spans="1:9" x14ac:dyDescent="0.35">
      <c r="A252" s="34"/>
      <c r="B252" s="34"/>
      <c r="C252" s="34"/>
      <c r="D252" s="36"/>
      <c r="E252" s="37"/>
      <c r="F252" s="37"/>
      <c r="G252" s="37"/>
      <c r="H252" s="37"/>
      <c r="I252" s="35"/>
    </row>
    <row r="253" spans="1:9" x14ac:dyDescent="0.35">
      <c r="A253" s="34"/>
      <c r="B253" s="34"/>
      <c r="C253" s="34"/>
      <c r="D253" s="36"/>
      <c r="E253" s="37"/>
      <c r="F253" s="37"/>
      <c r="G253" s="37"/>
      <c r="H253" s="37"/>
      <c r="I253" s="35"/>
    </row>
    <row r="254" spans="1:9" x14ac:dyDescent="0.35">
      <c r="A254" s="34"/>
      <c r="B254" s="34"/>
      <c r="C254" s="34"/>
      <c r="D254" s="36"/>
      <c r="E254" s="37"/>
      <c r="F254" s="37"/>
      <c r="G254" s="37"/>
      <c r="H254" s="37"/>
      <c r="I254" s="35"/>
    </row>
    <row r="255" spans="1:9" x14ac:dyDescent="0.35">
      <c r="A255" s="34"/>
      <c r="B255" s="34"/>
      <c r="C255" s="34"/>
      <c r="D255" s="36"/>
      <c r="E255" s="37"/>
      <c r="F255" s="37"/>
      <c r="G255" s="37"/>
      <c r="H255" s="37"/>
      <c r="I255" s="35"/>
    </row>
    <row r="256" spans="1:9" x14ac:dyDescent="0.35">
      <c r="A256" s="34"/>
      <c r="B256" s="34"/>
      <c r="C256" s="34"/>
      <c r="D256" s="36"/>
      <c r="E256" s="37"/>
      <c r="F256" s="37"/>
      <c r="G256" s="37"/>
      <c r="H256" s="37"/>
      <c r="I256" s="35"/>
    </row>
    <row r="257" spans="1:9" x14ac:dyDescent="0.35">
      <c r="A257" s="34"/>
      <c r="B257" s="34"/>
      <c r="C257" s="34"/>
      <c r="D257" s="36"/>
      <c r="E257" s="37"/>
      <c r="F257" s="37"/>
      <c r="G257" s="37"/>
      <c r="H257" s="37"/>
      <c r="I257" s="35"/>
    </row>
  </sheetData>
  <sheetProtection algorithmName="SHA-512" hashValue="IllVKDHQDbUuQ8XBcvypIQ25eRAI4V3Z+9LJ38QQEx0g23ldKwz1OpoCvcqqrh7Z+tgCIvnOEH5MAdpJ9ceGIQ==" saltValue="hL3pE0ux8EOYIGa/yma5HQ==" spinCount="100000" sheet="1" objects="1" scenarios="1"/>
  <mergeCells count="213">
    <mergeCell ref="A71:A74"/>
    <mergeCell ref="B71:B74"/>
    <mergeCell ref="A75:A77"/>
    <mergeCell ref="F211:F213"/>
    <mergeCell ref="A210:A213"/>
    <mergeCell ref="B210:B213"/>
    <mergeCell ref="E196:E198"/>
    <mergeCell ref="F196:F198"/>
    <mergeCell ref="F192:F194"/>
    <mergeCell ref="A132:A134"/>
    <mergeCell ref="B132:B134"/>
    <mergeCell ref="A117:A119"/>
    <mergeCell ref="B117:B119"/>
    <mergeCell ref="A120:A123"/>
    <mergeCell ref="B120:B123"/>
    <mergeCell ref="A124:A127"/>
    <mergeCell ref="B124:B127"/>
    <mergeCell ref="A128:A131"/>
    <mergeCell ref="F207:F209"/>
    <mergeCell ref="F204:F205"/>
    <mergeCell ref="B128:B131"/>
    <mergeCell ref="B75:B77"/>
    <mergeCell ref="A78:A80"/>
    <mergeCell ref="B78:B80"/>
    <mergeCell ref="A233:E233"/>
    <mergeCell ref="A238:E238"/>
    <mergeCell ref="E192:E194"/>
    <mergeCell ref="E204:E205"/>
    <mergeCell ref="A214:A217"/>
    <mergeCell ref="B214:B217"/>
    <mergeCell ref="A218:A221"/>
    <mergeCell ref="B218:B221"/>
    <mergeCell ref="A222:A225"/>
    <mergeCell ref="B222:B225"/>
    <mergeCell ref="A230:A232"/>
    <mergeCell ref="B230:B232"/>
    <mergeCell ref="E211:E213"/>
    <mergeCell ref="E207:E209"/>
    <mergeCell ref="C218:C221"/>
    <mergeCell ref="C222:C225"/>
    <mergeCell ref="C226:C229"/>
    <mergeCell ref="C230:C232"/>
    <mergeCell ref="A1:H1"/>
    <mergeCell ref="A2:H2"/>
    <mergeCell ref="B4:B8"/>
    <mergeCell ref="A4:A8"/>
    <mergeCell ref="A9:A12"/>
    <mergeCell ref="B9:B12"/>
    <mergeCell ref="A13:A16"/>
    <mergeCell ref="B13:B16"/>
    <mergeCell ref="A46:A49"/>
    <mergeCell ref="B46:B49"/>
    <mergeCell ref="A38:A41"/>
    <mergeCell ref="B38:B41"/>
    <mergeCell ref="A42:A45"/>
    <mergeCell ref="B42:B45"/>
    <mergeCell ref="A21:A23"/>
    <mergeCell ref="B21:B23"/>
    <mergeCell ref="A17:A20"/>
    <mergeCell ref="B17:B20"/>
    <mergeCell ref="A35:A37"/>
    <mergeCell ref="B35:B37"/>
    <mergeCell ref="C4:C8"/>
    <mergeCell ref="C9:C12"/>
    <mergeCell ref="C13:C16"/>
    <mergeCell ref="C17:C20"/>
    <mergeCell ref="A67:A70"/>
    <mergeCell ref="B67:B70"/>
    <mergeCell ref="A24:A28"/>
    <mergeCell ref="B24:B28"/>
    <mergeCell ref="A29:A30"/>
    <mergeCell ref="B29:B30"/>
    <mergeCell ref="A31:A34"/>
    <mergeCell ref="B31:B34"/>
    <mergeCell ref="B59:B62"/>
    <mergeCell ref="A63:A66"/>
    <mergeCell ref="B63:B66"/>
    <mergeCell ref="A50:A52"/>
    <mergeCell ref="B50:B52"/>
    <mergeCell ref="A53:A55"/>
    <mergeCell ref="B53:B55"/>
    <mergeCell ref="A56:A58"/>
    <mergeCell ref="B56:B58"/>
    <mergeCell ref="A59:A62"/>
    <mergeCell ref="A81:A84"/>
    <mergeCell ref="B81:B84"/>
    <mergeCell ref="A85:A88"/>
    <mergeCell ref="B85:B88"/>
    <mergeCell ref="A89:A92"/>
    <mergeCell ref="B89:B92"/>
    <mergeCell ref="A93:A96"/>
    <mergeCell ref="B93:B96"/>
    <mergeCell ref="A97:A100"/>
    <mergeCell ref="B97:B100"/>
    <mergeCell ref="A101:A104"/>
    <mergeCell ref="B101:B104"/>
    <mergeCell ref="A105:A108"/>
    <mergeCell ref="B105:B108"/>
    <mergeCell ref="A109:A112"/>
    <mergeCell ref="B109:B112"/>
    <mergeCell ref="A113:A116"/>
    <mergeCell ref="B113:B116"/>
    <mergeCell ref="A141:A143"/>
    <mergeCell ref="B141:B143"/>
    <mergeCell ref="A144:A147"/>
    <mergeCell ref="B144:B147"/>
    <mergeCell ref="A148:A151"/>
    <mergeCell ref="B148:B151"/>
    <mergeCell ref="A152:A155"/>
    <mergeCell ref="B152:B155"/>
    <mergeCell ref="A135:A137"/>
    <mergeCell ref="B135:B137"/>
    <mergeCell ref="A138:A140"/>
    <mergeCell ref="B138:B140"/>
    <mergeCell ref="A156:A159"/>
    <mergeCell ref="B156:B159"/>
    <mergeCell ref="A160:A163"/>
    <mergeCell ref="B160:B163"/>
    <mergeCell ref="A164:A166"/>
    <mergeCell ref="B164:B166"/>
    <mergeCell ref="A167:A169"/>
    <mergeCell ref="B167:B169"/>
    <mergeCell ref="A170:A172"/>
    <mergeCell ref="B170:B172"/>
    <mergeCell ref="A173:A175"/>
    <mergeCell ref="B173:B175"/>
    <mergeCell ref="A176:A178"/>
    <mergeCell ref="B176:B178"/>
    <mergeCell ref="A179:A182"/>
    <mergeCell ref="B179:B182"/>
    <mergeCell ref="A183:A186"/>
    <mergeCell ref="B183:B186"/>
    <mergeCell ref="A226:A229"/>
    <mergeCell ref="B226:B229"/>
    <mergeCell ref="A187:A190"/>
    <mergeCell ref="B187:B190"/>
    <mergeCell ref="A191:A194"/>
    <mergeCell ref="B191:B194"/>
    <mergeCell ref="A195:A198"/>
    <mergeCell ref="B195:B198"/>
    <mergeCell ref="A199:A202"/>
    <mergeCell ref="B199:B202"/>
    <mergeCell ref="A203:A206"/>
    <mergeCell ref="B203:B206"/>
    <mergeCell ref="B207:B209"/>
    <mergeCell ref="A207:A209"/>
    <mergeCell ref="A242:E242"/>
    <mergeCell ref="C236:D236"/>
    <mergeCell ref="C237:D237"/>
    <mergeCell ref="A245:B245"/>
    <mergeCell ref="A246:B246"/>
    <mergeCell ref="A247:B247"/>
    <mergeCell ref="A248:B248"/>
    <mergeCell ref="A249:B249"/>
    <mergeCell ref="D245:F245"/>
    <mergeCell ref="D246:F246"/>
    <mergeCell ref="D247:F247"/>
    <mergeCell ref="D248:F248"/>
    <mergeCell ref="D249:F249"/>
    <mergeCell ref="C21:C23"/>
    <mergeCell ref="C24:C28"/>
    <mergeCell ref="C29:C30"/>
    <mergeCell ref="C31:C34"/>
    <mergeCell ref="C35:C37"/>
    <mergeCell ref="C38:C41"/>
    <mergeCell ref="C42:C45"/>
    <mergeCell ref="C46:C49"/>
    <mergeCell ref="C50:C52"/>
    <mergeCell ref="C53:C55"/>
    <mergeCell ref="C56:C58"/>
    <mergeCell ref="C59:C62"/>
    <mergeCell ref="C63:C66"/>
    <mergeCell ref="C67:C70"/>
    <mergeCell ref="C71:C74"/>
    <mergeCell ref="C75:C77"/>
    <mergeCell ref="C78:C80"/>
    <mergeCell ref="C81:C84"/>
    <mergeCell ref="C85:C88"/>
    <mergeCell ref="C89:C92"/>
    <mergeCell ref="C93:C96"/>
    <mergeCell ref="C97:C100"/>
    <mergeCell ref="C101:C104"/>
    <mergeCell ref="C105:C108"/>
    <mergeCell ref="C109:C112"/>
    <mergeCell ref="C113:C116"/>
    <mergeCell ref="C117:C119"/>
    <mergeCell ref="C120:C123"/>
    <mergeCell ref="C124:C127"/>
    <mergeCell ref="C128:C131"/>
    <mergeCell ref="C132:C134"/>
    <mergeCell ref="C135:C137"/>
    <mergeCell ref="C138:C140"/>
    <mergeCell ref="C141:C143"/>
    <mergeCell ref="C144:C147"/>
    <mergeCell ref="C148:C151"/>
    <mergeCell ref="C152:C155"/>
    <mergeCell ref="C156:C159"/>
    <mergeCell ref="C160:C163"/>
    <mergeCell ref="C164:C166"/>
    <mergeCell ref="C167:C169"/>
    <mergeCell ref="C170:C172"/>
    <mergeCell ref="C173:C175"/>
    <mergeCell ref="C176:C178"/>
    <mergeCell ref="C179:C182"/>
    <mergeCell ref="C183:C186"/>
    <mergeCell ref="C187:C190"/>
    <mergeCell ref="C191:C194"/>
    <mergeCell ref="C195:C198"/>
    <mergeCell ref="C199:C202"/>
    <mergeCell ref="C203:C206"/>
    <mergeCell ref="C207:C209"/>
    <mergeCell ref="C210:C213"/>
    <mergeCell ref="C214:C21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9751AA93318E43ABEA7FECC10E01B8" ma:contentTypeVersion="4" ma:contentTypeDescription="Een nieuw document maken." ma:contentTypeScope="" ma:versionID="a2e6b996f4ac63ad33b77eb018d616ac">
  <xsd:schema xmlns:xsd="http://www.w3.org/2001/XMLSchema" xmlns:xs="http://www.w3.org/2001/XMLSchema" xmlns:p="http://schemas.microsoft.com/office/2006/metadata/properties" xmlns:ns2="ffb74172-3cfb-4f91-9657-9c503b7fd7b7" targetNamespace="http://schemas.microsoft.com/office/2006/metadata/properties" ma:root="true" ma:fieldsID="0d542959ae0a539e5ab228d53b45d773" ns2:_="">
    <xsd:import namespace="ffb74172-3cfb-4f91-9657-9c503b7fd7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b74172-3cfb-4f91-9657-9c503b7fd7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906715-A457-4F28-98C1-63832407D3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b74172-3cfb-4f91-9657-9c503b7fd7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1C4932-F812-488D-BED4-35C82EAD200F}">
  <ds:schemaRefs>
    <ds:schemaRef ds:uri="http://schemas.microsoft.com/sharepoint/v3/contenttype/forms"/>
  </ds:schemaRefs>
</ds:datastoreItem>
</file>

<file path=customXml/itemProps3.xml><?xml version="1.0" encoding="utf-8"?>
<ds:datastoreItem xmlns:ds="http://schemas.openxmlformats.org/officeDocument/2006/customXml" ds:itemID="{B5525D0A-EBFE-4B54-A670-7C255E40AAF2}">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ffb74172-3cfb-4f91-9657-9c503b7fd7b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Renz Kloppenburg</dc:creator>
  <cp:keywords/>
  <dc:description/>
  <cp:lastModifiedBy>Renz Kloppenburg</cp:lastModifiedBy>
  <cp:revision/>
  <dcterms:created xsi:type="dcterms:W3CDTF">2026-04-30T13:34:24Z</dcterms:created>
  <dcterms:modified xsi:type="dcterms:W3CDTF">2026-07-09T13:49:19Z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0x010100989751AA93318E43ABEA7FECC10E01B8</vt:lpwstr>
  </property>
</Properties>
</file>