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unzeenaas.sharepoint.com/sites/TeamInkoop456/Gedeelde documenten/Aanbestedingen/2026/2026 - Bedrijfskleding/3. Bijlagen/"/>
    </mc:Choice>
  </mc:AlternateContent>
  <xr:revisionPtr revIDLastSave="0" documentId="8_{52CBC6C5-3FC3-483A-9AD6-15FA23CB6D1D}" xr6:coauthVersionLast="47" xr6:coauthVersionMax="47" xr10:uidLastSave="{00000000-0000-0000-0000-000000000000}"/>
  <bookViews>
    <workbookView xWindow="22932" yWindow="-108" windowWidth="23256" windowHeight="12456" xr2:uid="{04E7967C-A29A-43E0-A9F4-78396F01C0D2}"/>
  </bookViews>
  <sheets>
    <sheet name="Kledingpakketten" sheetId="1" r:id="rId1"/>
    <sheet name="Prijsbla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3" i="2" l="1"/>
  <c r="K43" i="2" s="1"/>
  <c r="J42" i="2"/>
  <c r="K42" i="2" s="1"/>
  <c r="J41" i="2"/>
  <c r="K41" i="2" s="1"/>
  <c r="J40" i="2"/>
  <c r="K40" i="2" s="1"/>
  <c r="J38" i="2"/>
  <c r="K38" i="2" s="1"/>
  <c r="J37" i="2"/>
  <c r="K37" i="2" s="1"/>
  <c r="J36" i="2"/>
  <c r="K36" i="2" s="1"/>
  <c r="J35" i="2"/>
  <c r="K35" i="2" s="1"/>
  <c r="J34" i="2"/>
  <c r="K34" i="2" s="1"/>
  <c r="J33" i="2"/>
  <c r="K33" i="2" s="1"/>
  <c r="J32" i="2"/>
  <c r="K32" i="2" s="1"/>
  <c r="J31" i="2"/>
  <c r="K31" i="2" s="1"/>
  <c r="J30" i="2"/>
  <c r="K30" i="2" s="1"/>
  <c r="J29" i="2"/>
  <c r="K29" i="2" s="1"/>
  <c r="J28" i="2"/>
  <c r="K28" i="2" s="1"/>
  <c r="J27" i="2"/>
  <c r="K27" i="2" s="1"/>
  <c r="J26" i="2"/>
  <c r="K26" i="2" s="1"/>
  <c r="J25" i="2"/>
  <c r="K25" i="2" s="1"/>
  <c r="J24" i="2"/>
  <c r="K24" i="2" s="1"/>
  <c r="J23" i="2"/>
  <c r="K23" i="2" s="1"/>
  <c r="J22" i="2"/>
  <c r="K22" i="2" s="1"/>
  <c r="J21" i="2"/>
  <c r="K21" i="2" s="1"/>
  <c r="J20" i="2"/>
  <c r="K20" i="2" s="1"/>
  <c r="J19" i="2"/>
  <c r="K19" i="2" s="1"/>
  <c r="J18" i="2"/>
  <c r="K18" i="2" s="1"/>
  <c r="J17" i="2"/>
  <c r="K17" i="2" s="1"/>
  <c r="J16" i="2"/>
  <c r="K16" i="2" s="1"/>
  <c r="J15" i="2"/>
  <c r="K15" i="2" s="1"/>
  <c r="J14" i="2"/>
  <c r="K14" i="2" s="1"/>
  <c r="J13" i="2"/>
  <c r="K13" i="2" s="1"/>
  <c r="J12" i="2"/>
  <c r="K12" i="2" s="1"/>
  <c r="J11" i="2"/>
  <c r="K11" i="2" s="1"/>
  <c r="J10" i="2"/>
  <c r="K10" i="2" s="1"/>
  <c r="J9" i="2"/>
  <c r="K9" i="2" s="1"/>
  <c r="J8" i="2"/>
  <c r="K8" i="2" s="1"/>
  <c r="J7" i="2"/>
  <c r="K7" i="2" s="1"/>
  <c r="J6" i="2"/>
  <c r="K6" i="2" s="1"/>
  <c r="J5" i="2"/>
  <c r="K5" i="2" s="1"/>
  <c r="J1" i="2" l="1"/>
</calcChain>
</file>

<file path=xl/sharedStrings.xml><?xml version="1.0" encoding="utf-8"?>
<sst xmlns="http://schemas.openxmlformats.org/spreadsheetml/2006/main" count="146" uniqueCount="106">
  <si>
    <t>Samenstelling standaard kledingpakketten op basis van Kledingbeleid PP002 (met aanvulling)</t>
  </si>
  <si>
    <t>Functiegroep:</t>
  </si>
  <si>
    <t>Tractor-/kraan machinisten/ handwerk</t>
  </si>
  <si>
    <t>Monteur materieel</t>
  </si>
  <si>
    <t>Monteur installaties</t>
  </si>
  <si>
    <t>Peil-                 beheerder</t>
  </si>
  <si>
    <t>Landmeter</t>
  </si>
  <si>
    <t>Medewerker bemonstering</t>
  </si>
  <si>
    <t>Analist</t>
  </si>
  <si>
    <t>Catering medewerker</t>
  </si>
  <si>
    <t xml:space="preserve">Communi-catie / Educatie </t>
  </si>
  <si>
    <t>Hydrobioloog</t>
  </si>
  <si>
    <t>Projectleider/-medewerker/ handhaver</t>
  </si>
  <si>
    <t>MT en Bestuursleden</t>
  </si>
  <si>
    <t>Electro-      monteurs</t>
  </si>
  <si>
    <t>Aantal medewerkers</t>
  </si>
  <si>
    <t>Aantallen bedrijfskledingstukken in bezit:</t>
  </si>
  <si>
    <r>
      <t>Bodywarmer</t>
    </r>
    <r>
      <rPr>
        <sz val="10"/>
        <rFont val="Arial"/>
        <family val="2"/>
      </rPr>
      <t xml:space="preserve"> of softshell blauw</t>
    </r>
  </si>
  <si>
    <t>Muts of Pet</t>
  </si>
  <si>
    <t>Softshell jas oranje of marineblauw</t>
  </si>
  <si>
    <t>*</t>
  </si>
  <si>
    <t>Overall of tuinoverall of stofjas</t>
  </si>
  <si>
    <t>Overhemd of T-shirt of Polo</t>
  </si>
  <si>
    <t>Parkajack of Pilotjack reflecterend oranje</t>
  </si>
  <si>
    <t>Spijkerbroek of tuinwerkbroek of werkbroek</t>
  </si>
  <si>
    <t>Vest of Sweatshirt of Trui</t>
  </si>
  <si>
    <t>Veiligheidsschoenen of -laarzen</t>
  </si>
  <si>
    <t>Blouse ¾ mouw</t>
  </si>
  <si>
    <t>Blouse korte mouw</t>
  </si>
  <si>
    <t>Broek damesmodel</t>
  </si>
  <si>
    <t>Schort lang</t>
  </si>
  <si>
    <t>Schort kort</t>
  </si>
  <si>
    <t>Colbert of blazer</t>
  </si>
  <si>
    <t>op verzoek</t>
  </si>
  <si>
    <t>* Beschikbaar voor alle medewerkers indien zij werkzaamheden uitvoeren of regelmatig aanwezig zijn in werkplaatsen, op zuiveringen etc. of meewerken aan dijkinspectie(s)</t>
  </si>
  <si>
    <r>
      <t>* kleding voor e-monteurs dient te zijn voorzien</t>
    </r>
    <r>
      <rPr>
        <sz val="10"/>
        <rFont val="Arial"/>
        <family val="2"/>
      </rPr>
      <t xml:space="preserve"> vlamboog werend te zijn</t>
    </r>
  </si>
  <si>
    <t>Dit pakket wordt na gunning samengesteld met betrokken E-monteurs</t>
  </si>
  <si>
    <t xml:space="preserve">Prijsblad Bedrijfskleding en schoeisel </t>
  </si>
  <si>
    <t xml:space="preserve">Bedrijfsnaam Inschrijver: </t>
  </si>
  <si>
    <t>Totaal inschrijfprijs</t>
  </si>
  <si>
    <t>in geval van aantoonbaar gelijkwaardig artikel</t>
  </si>
  <si>
    <t>Nummer</t>
  </si>
  <si>
    <t>Productnaam</t>
  </si>
  <si>
    <t xml:space="preserve"> </t>
  </si>
  <si>
    <t>Fictief aantal per jaar</t>
  </si>
  <si>
    <t>Merk</t>
  </si>
  <si>
    <t>Artikelnummer</t>
  </si>
  <si>
    <t xml:space="preserve">Omschrijving </t>
  </si>
  <si>
    <t>Inkoopprijs</t>
  </si>
  <si>
    <t>Opslag %</t>
  </si>
  <si>
    <t>Totaalprijs per stuk</t>
  </si>
  <si>
    <t>Totaalprijs fictief aantal</t>
  </si>
  <si>
    <t>T-Shirt Mascot Crossover Donkermarine zowel ronde -als v hals.</t>
  </si>
  <si>
    <t>Polosweatshirt Mascot Trinidad Marineblauw</t>
  </si>
  <si>
    <t>Poloshirt Mascot Advanced met rits en borstzak</t>
  </si>
  <si>
    <t>Overhemd Lange Mouwen Mascot Mesa Crossover Donkermarine</t>
  </si>
  <si>
    <t>Poloshirt Mascot Orgon Crossover Donkermarine</t>
  </si>
  <si>
    <t>Hooded Sweatshirt Mascot Revel Marineblauw</t>
  </si>
  <si>
    <t>Fleecetrui Mascot Accelerate met volledige rits Donkermarine</t>
  </si>
  <si>
    <t xml:space="preserve"> Gebreide Trui Mascot Accelerate Donkermarine</t>
  </si>
  <si>
    <t>Sweatshirt Mascot Crossover Donker Marine</t>
  </si>
  <si>
    <t>Overall Mascot Industry Lichtgewicht met kniezakken Donkermarine</t>
  </si>
  <si>
    <t>Amerikaanse Overal Mascot Accelerate met kniezakken Donkermarine</t>
  </si>
  <si>
    <t>Werkbroek Mascot Accelerate Stretch met dijbeenzakken Donkermarine (winter)</t>
  </si>
  <si>
    <t>Werkbroek Mascot Accelerate Lichtgewicht, stretch met Kniezakken Marineblauw (Zomer)</t>
  </si>
  <si>
    <t>Spijkerbroek Tricorp Premium Stretch Denimblue (Heren)</t>
  </si>
  <si>
    <t>Spijkerbroek Stretch Texas Dark Stone</t>
  </si>
  <si>
    <t>Bodywarmer Mascot Accelerate Donkermarine</t>
  </si>
  <si>
    <t>Dames Spijkerbroek Tricorp Premium Stretch Denimblue</t>
  </si>
  <si>
    <t>Sweatvest Fleece Tricorp Dames Ink</t>
  </si>
  <si>
    <t>Dames Fleecetrui met rits Mascot Donkermarineblauw</t>
  </si>
  <si>
    <t>Dames werkbroek Mascot met dijbeenzak Donkermarineblauw - Pasvorm: Diamond</t>
  </si>
  <si>
    <t>Dames zomerwerkbroek Mascot extra lichtgewicht Donkermarineblauw - Pasvorm: Pearl</t>
  </si>
  <si>
    <t>Sweatshirt Mascot Horgen Vlamvertragend Marineblauw</t>
  </si>
  <si>
    <t>Overall Havep 4safety Brandwerend en Antistatisch Marineblauw</t>
  </si>
  <si>
    <t>Bodybroek Havep Basic 2783 Basic</t>
  </si>
  <si>
    <t>Veiligheidsvest Oranje Oxxa Anika 0175 met RWS klasse 3  striping en ritssluiting</t>
  </si>
  <si>
    <t>Shelljack Mascot Accelerate 18301-231-010 Shell jas donkermarine</t>
  </si>
  <si>
    <t>Veiligheidsschoen Atlas hoog GTX 745 XPS3</t>
  </si>
  <si>
    <t>Werklaars Purofort + Dunlop S5</t>
  </si>
  <si>
    <t>Veiligheidsschoenen Grisport 72009 Instap met kruipneus S1P zwart</t>
  </si>
  <si>
    <t>Veiligheidslaars Sixton Montana met fleecevoering S3 Donkerbruin</t>
  </si>
  <si>
    <t>Veiligheidsklomp Sika 883 Flex S3 Zwart</t>
  </si>
  <si>
    <t>Beschrijving</t>
  </si>
  <si>
    <t>Omschrijving</t>
  </si>
  <si>
    <t>Prijs per stuk</t>
  </si>
  <si>
    <t>L1</t>
  </si>
  <si>
    <t>Logo(s) klein bedrukkken</t>
  </si>
  <si>
    <t>Bijvoorbeeld op bovenarm en/of borstzak overhemd, achterzak jeans of broekspijp pantalon</t>
  </si>
  <si>
    <t>L2</t>
  </si>
  <si>
    <t>Logo(s) groot bedrukkken</t>
  </si>
  <si>
    <t>Bijvoorbeeld op rugpand fleecevest of bodywarmer</t>
  </si>
  <si>
    <t>L3</t>
  </si>
  <si>
    <t>Logo(s) klein borduren</t>
  </si>
  <si>
    <t>L4</t>
  </si>
  <si>
    <t>Logo(s) groot borduren</t>
  </si>
  <si>
    <t>De huidige kledinglijn is Mascot Crossover Donkerblauw,  voor jassen Mascot Accelerate Safe lijn.</t>
  </si>
  <si>
    <r>
      <t xml:space="preserve">De aangeboden kleding  dient minimaal aantoonbaar gelijkwaardig </t>
    </r>
    <r>
      <rPr>
        <i/>
        <sz val="11"/>
        <color rgb="FF000000"/>
        <rFont val="Aptos Narrow"/>
      </rPr>
      <t xml:space="preserve"> </t>
    </r>
    <r>
      <rPr>
        <sz val="11"/>
        <color rgb="FF000000"/>
        <rFont val="Aptos Narrow"/>
      </rPr>
      <t xml:space="preserve">te zijn als de benoemde kledingstukken.  </t>
    </r>
  </si>
  <si>
    <t>Inschrijver dient alleen alle lichtblauwe cellen te vullen</t>
  </si>
  <si>
    <t>Mascot  Accelerate Save 24002-143 Softshell jas</t>
  </si>
  <si>
    <t xml:space="preserve">Mascot  Accelerate Save winterjas 24335-231 Winterjas </t>
  </si>
  <si>
    <r>
      <rPr>
        <sz val="10"/>
        <color rgb="FF000000"/>
        <rFont val="Aptos Narrow"/>
        <family val="2"/>
      </rPr>
      <t>* een afwijking van</t>
    </r>
    <r>
      <rPr>
        <sz val="10"/>
        <rFont val="Aptos Narrow"/>
        <family val="2"/>
      </rPr>
      <t xml:space="preserve"> 10 %</t>
    </r>
    <r>
      <rPr>
        <sz val="10"/>
        <color rgb="FF000000"/>
        <rFont val="Aptos Narrow"/>
        <family val="2"/>
      </rPr>
      <t xml:space="preserve"> op de stofsamenstelling wordt gezien als gelijkwaardig</t>
    </r>
  </si>
  <si>
    <t>Bovenstaande lijst is een samenvatting van bestelde artikelen maar alleen de "hardlopers "dus de lijst is niet volledig</t>
  </si>
  <si>
    <t>De bedragen, per kledingstuk,  zijn zonder de kosten  van de te leveren logo's</t>
  </si>
  <si>
    <r>
      <rPr>
        <sz val="11"/>
        <color rgb="FF000000"/>
        <rFont val="Aptos Narrow"/>
      </rPr>
      <t xml:space="preserve">Dit geldt </t>
    </r>
    <r>
      <rPr>
        <sz val="11"/>
        <rFont val="Aptos Narrow"/>
        <family val="2"/>
      </rPr>
      <t xml:space="preserve">voor vergelijkbare technische eigenschappen en uitstraling als ook voor  bijvoorbeeld </t>
    </r>
    <r>
      <rPr>
        <sz val="11"/>
        <color rgb="FF000000"/>
        <rFont val="Aptos Narrow"/>
      </rPr>
      <t xml:space="preserve"> kleur, kwaliteit, draagconfort en slijtage gevoeligheid</t>
    </r>
  </si>
  <si>
    <t xml:space="preserve">Schoeisel moet in ruime variatie te passen en voorradig zijn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</si>
</sst>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413]\ * #,##0.00_ ;_ [$€-413]\ * \-#,##0.00_ ;_ [$€-413]\ * &quot;-&quot;??_ ;_ @_ "/>
    <numFmt numFmtId="165" formatCode="_ [$€-2]\ * #,##0.00_ ;_ [$€-2]\ * \-#,##0.00_ ;_ [$€-2]\ * &quot;-&quot;??_ ;_ @_ 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</font>
    <font>
      <sz val="11"/>
      <color rgb="FF000000"/>
      <name val="Aptos Narrow"/>
    </font>
    <font>
      <i/>
      <sz val="11"/>
      <color rgb="FF000000"/>
      <name val="Aptos Narrow"/>
    </font>
    <font>
      <sz val="11"/>
      <name val="Aptos Narrow"/>
      <family val="2"/>
    </font>
    <font>
      <sz val="11"/>
      <color rgb="FF333333"/>
      <name val="Aptos Narrow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</font>
    <font>
      <sz val="11"/>
      <color rgb="FF2B2B2B"/>
      <name val="Aptos Narrow"/>
      <family val="2"/>
    </font>
    <font>
      <sz val="10"/>
      <name val="Aptos Narrow"/>
      <family val="2"/>
    </font>
    <font>
      <sz val="11"/>
      <color theme="1"/>
      <name val="Aptos Narrow"/>
      <family val="2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top" wrapText="1"/>
    </xf>
    <xf numFmtId="0" fontId="3" fillId="0" borderId="0" xfId="0" applyFont="1" applyAlignment="1">
      <alignment wrapText="1"/>
    </xf>
    <xf numFmtId="0" fontId="4" fillId="2" borderId="0" xfId="0" applyFont="1" applyFill="1" applyAlignment="1">
      <alignment horizontal="center" vertical="top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0" xfId="0" applyFont="1"/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/>
    <xf numFmtId="0" fontId="4" fillId="2" borderId="4" xfId="0" applyFont="1" applyFill="1" applyBorder="1"/>
    <xf numFmtId="0" fontId="6" fillId="2" borderId="4" xfId="0" applyFont="1" applyFill="1" applyBorder="1"/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165" fontId="3" fillId="0" borderId="0" xfId="0" applyNumberFormat="1" applyFont="1" applyAlignment="1">
      <alignment horizontal="left" vertical="center"/>
    </xf>
    <xf numFmtId="9" fontId="3" fillId="0" borderId="0" xfId="1" applyFont="1" applyBorder="1" applyAlignment="1" applyProtection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 wrapText="1"/>
    </xf>
    <xf numFmtId="9" fontId="4" fillId="2" borderId="6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/>
    <xf numFmtId="0" fontId="3" fillId="3" borderId="5" xfId="0" applyFont="1" applyFill="1" applyBorder="1" applyProtection="1">
      <protection locked="0"/>
    </xf>
    <xf numFmtId="165" fontId="3" fillId="3" borderId="5" xfId="0" applyNumberFormat="1" applyFont="1" applyFill="1" applyBorder="1" applyProtection="1">
      <protection locked="0"/>
    </xf>
    <xf numFmtId="9" fontId="3" fillId="3" borderId="5" xfId="1" applyFont="1" applyFill="1" applyBorder="1" applyProtection="1">
      <protection locked="0"/>
    </xf>
    <xf numFmtId="165" fontId="3" fillId="0" borderId="5" xfId="0" applyNumberFormat="1" applyFont="1" applyBorder="1"/>
    <xf numFmtId="0" fontId="3" fillId="3" borderId="1" xfId="0" applyFont="1" applyFill="1" applyBorder="1" applyProtection="1">
      <protection locked="0"/>
    </xf>
    <xf numFmtId="165" fontId="3" fillId="3" borderId="1" xfId="0" applyNumberFormat="1" applyFont="1" applyFill="1" applyBorder="1" applyProtection="1">
      <protection locked="0"/>
    </xf>
    <xf numFmtId="9" fontId="3" fillId="3" borderId="1" xfId="1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4" fillId="2" borderId="9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5" fontId="0" fillId="0" borderId="0" xfId="0" applyNumberFormat="1"/>
    <xf numFmtId="0" fontId="10" fillId="0" borderId="0" xfId="0" applyFont="1"/>
    <xf numFmtId="9" fontId="0" fillId="0" borderId="0" xfId="1" applyFont="1" applyProtection="1"/>
    <xf numFmtId="0" fontId="12" fillId="0" borderId="1" xfId="0" applyFont="1" applyBorder="1"/>
    <xf numFmtId="0" fontId="12" fillId="0" borderId="5" xfId="0" applyFont="1" applyBorder="1"/>
    <xf numFmtId="0" fontId="0" fillId="0" borderId="0" xfId="0" applyAlignment="1">
      <alignment horizontal="left"/>
    </xf>
    <xf numFmtId="0" fontId="16" fillId="0" borderId="1" xfId="0" applyFont="1" applyBorder="1" applyAlignment="1">
      <alignment vertical="center" wrapText="1"/>
    </xf>
    <xf numFmtId="0" fontId="12" fillId="0" borderId="0" xfId="0" applyFont="1"/>
    <xf numFmtId="0" fontId="18" fillId="0" borderId="1" xfId="0" applyFont="1" applyBorder="1"/>
    <xf numFmtId="0" fontId="19" fillId="0" borderId="5" xfId="0" applyFont="1" applyBorder="1"/>
    <xf numFmtId="0" fontId="18" fillId="3" borderId="1" xfId="0" applyFont="1" applyFill="1" applyBorder="1" applyProtection="1">
      <protection locked="0"/>
    </xf>
    <xf numFmtId="165" fontId="18" fillId="3" borderId="5" xfId="0" applyNumberFormat="1" applyFont="1" applyFill="1" applyBorder="1" applyProtection="1">
      <protection locked="0"/>
    </xf>
    <xf numFmtId="9" fontId="18" fillId="3" borderId="5" xfId="1" applyFont="1" applyFill="1" applyBorder="1" applyProtection="1">
      <protection locked="0"/>
    </xf>
    <xf numFmtId="165" fontId="18" fillId="0" borderId="5" xfId="0" applyNumberFormat="1" applyFont="1" applyBorder="1"/>
    <xf numFmtId="0" fontId="21" fillId="0" borderId="0" xfId="0" applyFont="1"/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1" xfId="0" applyFont="1" applyBorder="1" applyAlignment="1">
      <alignment horizontal="center"/>
    </xf>
    <xf numFmtId="0" fontId="9" fillId="0" borderId="0" xfId="0" applyFont="1" applyAlignment="1" applyProtection="1">
      <alignment horizontal="center" vertical="center"/>
      <protection locked="0"/>
    </xf>
    <xf numFmtId="9" fontId="3" fillId="0" borderId="0" xfId="1" applyFont="1" applyFill="1" applyBorder="1" applyAlignment="1" applyProtection="1">
      <alignment horizontal="left" vertical="center"/>
    </xf>
    <xf numFmtId="0" fontId="3" fillId="0" borderId="4" xfId="0" applyFont="1" applyBorder="1" applyAlignment="1">
      <alignment horizontal="left" vertical="center"/>
    </xf>
    <xf numFmtId="164" fontId="7" fillId="0" borderId="0" xfId="0" applyNumberFormat="1" applyFont="1" applyAlignment="1">
      <alignment horizontal="right" vertical="center"/>
    </xf>
    <xf numFmtId="164" fontId="7" fillId="5" borderId="1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right" vertical="center"/>
      <protection locked="0"/>
    </xf>
    <xf numFmtId="0" fontId="2" fillId="5" borderId="3" xfId="0" applyFont="1" applyFill="1" applyBorder="1" applyAlignment="1">
      <alignment horizontal="center" vertical="top" wrapText="1"/>
    </xf>
    <xf numFmtId="0" fontId="17" fillId="5" borderId="4" xfId="0" applyFont="1" applyFill="1" applyBorder="1"/>
    <xf numFmtId="0" fontId="17" fillId="5" borderId="11" xfId="0" applyFont="1" applyFill="1" applyBorder="1"/>
    <xf numFmtId="164" fontId="7" fillId="5" borderId="3" xfId="0" applyNumberFormat="1" applyFont="1" applyFill="1" applyBorder="1" applyAlignment="1">
      <alignment horizontal="right" vertical="center"/>
    </xf>
    <xf numFmtId="0" fontId="0" fillId="5" borderId="4" xfId="0" applyFill="1" applyBorder="1" applyAlignment="1">
      <alignment horizontal="right" vertical="center"/>
    </xf>
    <xf numFmtId="0" fontId="8" fillId="3" borderId="1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/>
    </xf>
    <xf numFmtId="0" fontId="0" fillId="0" borderId="1" xfId="0" applyBorder="1"/>
    <xf numFmtId="0" fontId="22" fillId="0" borderId="0" xfId="0" applyFont="1"/>
    <xf numFmtId="0" fontId="22" fillId="0" borderId="0" xfId="0" applyFont="1" applyAlignment="1">
      <alignment horizontal="center"/>
    </xf>
    <xf numFmtId="165" fontId="22" fillId="0" borderId="0" xfId="0" applyNumberFormat="1" applyFont="1"/>
    <xf numFmtId="9" fontId="22" fillId="0" borderId="0" xfId="1" applyFont="1" applyProtection="1"/>
    <xf numFmtId="0" fontId="18" fillId="0" borderId="0" xfId="0" applyFont="1"/>
    <xf numFmtId="0" fontId="15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right"/>
    </xf>
    <xf numFmtId="0" fontId="20" fillId="0" borderId="1" xfId="0" applyFont="1" applyBorder="1"/>
    <xf numFmtId="164" fontId="18" fillId="3" borderId="1" xfId="0" applyNumberFormat="1" applyFont="1" applyFill="1" applyBorder="1" applyProtection="1">
      <protection locked="0"/>
    </xf>
    <xf numFmtId="164" fontId="18" fillId="4" borderId="1" xfId="0" applyNumberFormat="1" applyFont="1" applyFill="1" applyBorder="1"/>
    <xf numFmtId="0" fontId="8" fillId="5" borderId="1" xfId="0" applyFont="1" applyFill="1" applyBorder="1" applyAlignment="1">
      <alignment horizontal="center" vertic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2AC85-893A-48CE-A16C-2BE5F75E679D}">
  <sheetPr>
    <pageSetUpPr fitToPage="1"/>
  </sheetPr>
  <dimension ref="A1:N23"/>
  <sheetViews>
    <sheetView tabSelected="1" workbookViewId="0">
      <selection activeCell="O4" sqref="O4"/>
    </sheetView>
  </sheetViews>
  <sheetFormatPr defaultColWidth="9.109375" defaultRowHeight="13.2" x14ac:dyDescent="0.25"/>
  <cols>
    <col min="1" max="1" width="47.5546875" style="11" customWidth="1"/>
    <col min="2" max="9" width="12.44140625" style="11" customWidth="1"/>
    <col min="10" max="10" width="12.44140625" style="21" customWidth="1"/>
    <col min="11" max="12" width="12.44140625" style="11" customWidth="1"/>
    <col min="13" max="13" width="14.109375" style="11" customWidth="1"/>
    <col min="14" max="14" width="12.109375" style="11" customWidth="1"/>
    <col min="15" max="16384" width="9.109375" style="11"/>
  </cols>
  <sheetData>
    <row r="1" spans="1:14" s="2" customFormat="1" x14ac:dyDescent="0.3">
      <c r="A1" s="1" t="s">
        <v>0</v>
      </c>
      <c r="J1" s="3"/>
    </row>
    <row r="2" spans="1:14" s="6" customFormat="1" x14ac:dyDescent="0.25">
      <c r="A2" s="4"/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5">
        <v>7</v>
      </c>
      <c r="I2" s="5">
        <v>8</v>
      </c>
      <c r="J2" s="5">
        <v>9</v>
      </c>
      <c r="K2" s="5">
        <v>10</v>
      </c>
      <c r="L2" s="5">
        <v>11</v>
      </c>
      <c r="M2" s="5">
        <v>12</v>
      </c>
      <c r="N2" s="5">
        <v>13</v>
      </c>
    </row>
    <row r="3" spans="1:14" s="6" customFormat="1" ht="52.8" x14ac:dyDescent="0.25">
      <c r="A3" s="4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</row>
    <row r="4" spans="1:14" x14ac:dyDescent="0.25">
      <c r="A4" s="8" t="s">
        <v>15</v>
      </c>
      <c r="B4" s="9">
        <v>74</v>
      </c>
      <c r="C4" s="9">
        <v>9</v>
      </c>
      <c r="D4" s="9">
        <v>25</v>
      </c>
      <c r="E4" s="9">
        <v>8</v>
      </c>
      <c r="F4" s="9">
        <v>8</v>
      </c>
      <c r="G4" s="9">
        <v>8</v>
      </c>
      <c r="H4" s="9">
        <v>15</v>
      </c>
      <c r="I4" s="9">
        <v>3</v>
      </c>
      <c r="J4" s="10">
        <v>8</v>
      </c>
      <c r="K4" s="9">
        <v>2</v>
      </c>
      <c r="L4" s="9">
        <v>25</v>
      </c>
      <c r="M4" s="9">
        <v>11</v>
      </c>
      <c r="N4" s="9">
        <v>10</v>
      </c>
    </row>
    <row r="5" spans="1:14" x14ac:dyDescent="0.25">
      <c r="A5" s="12" t="s">
        <v>16</v>
      </c>
      <c r="B5" s="13"/>
      <c r="C5" s="14"/>
      <c r="D5" s="14"/>
      <c r="E5" s="14"/>
      <c r="F5" s="14"/>
      <c r="G5" s="14"/>
      <c r="H5" s="14"/>
      <c r="I5" s="14"/>
      <c r="J5" s="15"/>
      <c r="K5" s="14"/>
      <c r="L5" s="14"/>
      <c r="M5" s="14"/>
      <c r="N5" s="14"/>
    </row>
    <row r="6" spans="1:14" x14ac:dyDescent="0.25">
      <c r="A6" s="8" t="s">
        <v>17</v>
      </c>
      <c r="B6" s="16"/>
      <c r="C6" s="16"/>
      <c r="D6" s="16"/>
      <c r="E6" s="16"/>
      <c r="F6" s="16"/>
      <c r="G6" s="16"/>
      <c r="H6" s="16">
        <v>1</v>
      </c>
      <c r="I6" s="16"/>
      <c r="J6" s="17">
        <v>1</v>
      </c>
      <c r="K6" s="16"/>
      <c r="L6" s="16">
        <v>1</v>
      </c>
      <c r="M6" s="16"/>
      <c r="N6" s="16"/>
    </row>
    <row r="7" spans="1:14" x14ac:dyDescent="0.25">
      <c r="A7" s="8" t="s">
        <v>18</v>
      </c>
      <c r="B7" s="18">
        <v>1</v>
      </c>
      <c r="C7" s="18">
        <v>1</v>
      </c>
      <c r="D7" s="18">
        <v>1</v>
      </c>
      <c r="E7" s="18">
        <v>1</v>
      </c>
      <c r="F7" s="18">
        <v>1</v>
      </c>
      <c r="G7" s="18"/>
      <c r="H7" s="18"/>
      <c r="I7" s="18"/>
      <c r="J7" s="19"/>
      <c r="K7" s="18"/>
      <c r="L7" s="18"/>
      <c r="M7" s="18"/>
      <c r="N7" s="18"/>
    </row>
    <row r="8" spans="1:14" x14ac:dyDescent="0.25">
      <c r="A8" s="8" t="s">
        <v>19</v>
      </c>
      <c r="B8" s="18">
        <v>1</v>
      </c>
      <c r="C8" s="18">
        <v>1</v>
      </c>
      <c r="D8" s="18">
        <v>1</v>
      </c>
      <c r="E8" s="18">
        <v>1</v>
      </c>
      <c r="F8" s="18">
        <v>1</v>
      </c>
      <c r="G8" s="18">
        <v>1</v>
      </c>
      <c r="H8" s="18" t="s">
        <v>20</v>
      </c>
      <c r="I8" s="18" t="s">
        <v>20</v>
      </c>
      <c r="J8" s="19" t="s">
        <v>20</v>
      </c>
      <c r="K8" s="18" t="s">
        <v>20</v>
      </c>
      <c r="L8" s="18" t="s">
        <v>20</v>
      </c>
      <c r="M8" s="18" t="s">
        <v>20</v>
      </c>
      <c r="N8" s="18" t="s">
        <v>20</v>
      </c>
    </row>
    <row r="9" spans="1:14" x14ac:dyDescent="0.25">
      <c r="A9" s="8" t="s">
        <v>21</v>
      </c>
      <c r="B9" s="18">
        <v>3</v>
      </c>
      <c r="C9" s="18">
        <v>5</v>
      </c>
      <c r="D9" s="18">
        <v>3</v>
      </c>
      <c r="E9" s="18">
        <v>1</v>
      </c>
      <c r="F9" s="18"/>
      <c r="G9" s="18">
        <v>1</v>
      </c>
      <c r="H9" s="18"/>
      <c r="I9" s="18"/>
      <c r="J9" s="19"/>
      <c r="K9" s="18"/>
      <c r="L9" s="18"/>
      <c r="M9" s="18"/>
      <c r="N9" s="18" t="s">
        <v>20</v>
      </c>
    </row>
    <row r="10" spans="1:14" x14ac:dyDescent="0.25">
      <c r="A10" s="8" t="s">
        <v>22</v>
      </c>
      <c r="B10" s="18">
        <v>3</v>
      </c>
      <c r="C10" s="18">
        <v>3</v>
      </c>
      <c r="D10" s="18">
        <v>3</v>
      </c>
      <c r="E10" s="18">
        <v>3</v>
      </c>
      <c r="F10" s="18">
        <v>3</v>
      </c>
      <c r="G10" s="18">
        <v>3</v>
      </c>
      <c r="H10" s="18">
        <v>3</v>
      </c>
      <c r="I10" s="18"/>
      <c r="J10" s="19">
        <v>2</v>
      </c>
      <c r="K10" s="18">
        <v>3</v>
      </c>
      <c r="L10" s="18"/>
      <c r="M10" s="18"/>
      <c r="N10" s="18" t="s">
        <v>20</v>
      </c>
    </row>
    <row r="11" spans="1:14" x14ac:dyDescent="0.25">
      <c r="A11" s="8" t="s">
        <v>23</v>
      </c>
      <c r="B11" s="18">
        <v>1</v>
      </c>
      <c r="C11" s="18">
        <v>1</v>
      </c>
      <c r="D11" s="18">
        <v>1</v>
      </c>
      <c r="E11" s="18">
        <v>1</v>
      </c>
      <c r="F11" s="18">
        <v>1</v>
      </c>
      <c r="G11" s="18">
        <v>1</v>
      </c>
      <c r="H11" s="18" t="s">
        <v>20</v>
      </c>
      <c r="I11" s="18" t="s">
        <v>20</v>
      </c>
      <c r="J11" s="19" t="s">
        <v>20</v>
      </c>
      <c r="K11" s="18" t="s">
        <v>20</v>
      </c>
      <c r="L11" s="18" t="s">
        <v>20</v>
      </c>
      <c r="M11" s="18" t="s">
        <v>20</v>
      </c>
      <c r="N11" s="18" t="s">
        <v>20</v>
      </c>
    </row>
    <row r="12" spans="1:14" x14ac:dyDescent="0.25">
      <c r="A12" s="8" t="s">
        <v>24</v>
      </c>
      <c r="B12" s="18">
        <v>3</v>
      </c>
      <c r="C12" s="18">
        <v>3</v>
      </c>
      <c r="D12" s="18">
        <v>3</v>
      </c>
      <c r="E12" s="18">
        <v>2</v>
      </c>
      <c r="F12" s="18">
        <v>2</v>
      </c>
      <c r="G12" s="18">
        <v>2</v>
      </c>
      <c r="H12" s="19">
        <v>2</v>
      </c>
      <c r="I12" s="18"/>
      <c r="J12" s="19"/>
      <c r="K12" s="18">
        <v>2</v>
      </c>
      <c r="L12" s="18"/>
      <c r="M12" s="18"/>
      <c r="N12" s="18" t="s">
        <v>20</v>
      </c>
    </row>
    <row r="13" spans="1:14" x14ac:dyDescent="0.25">
      <c r="A13" s="8" t="s">
        <v>25</v>
      </c>
      <c r="B13" s="18">
        <v>2</v>
      </c>
      <c r="C13" s="18">
        <v>2</v>
      </c>
      <c r="D13" s="18">
        <v>2</v>
      </c>
      <c r="E13" s="18">
        <v>2</v>
      </c>
      <c r="F13" s="18">
        <v>2</v>
      </c>
      <c r="G13" s="18">
        <v>2</v>
      </c>
      <c r="H13" s="18">
        <v>2</v>
      </c>
      <c r="I13" s="18">
        <v>1</v>
      </c>
      <c r="J13" s="19">
        <v>1</v>
      </c>
      <c r="K13" s="18">
        <v>2</v>
      </c>
      <c r="L13" s="18"/>
      <c r="M13" s="18"/>
      <c r="N13" s="18" t="s">
        <v>20</v>
      </c>
    </row>
    <row r="14" spans="1:14" x14ac:dyDescent="0.25">
      <c r="A14" s="8" t="s">
        <v>26</v>
      </c>
      <c r="B14" s="18" t="s">
        <v>20</v>
      </c>
      <c r="C14" s="18" t="s">
        <v>20</v>
      </c>
      <c r="D14" s="18" t="s">
        <v>20</v>
      </c>
      <c r="E14" s="18" t="s">
        <v>20</v>
      </c>
      <c r="F14" s="18" t="s">
        <v>20</v>
      </c>
      <c r="G14" s="18" t="s">
        <v>20</v>
      </c>
      <c r="H14" s="18" t="s">
        <v>20</v>
      </c>
      <c r="I14" s="18" t="s">
        <v>20</v>
      </c>
      <c r="J14" s="19" t="s">
        <v>20</v>
      </c>
      <c r="K14" s="18" t="s">
        <v>20</v>
      </c>
      <c r="L14" s="18" t="s">
        <v>20</v>
      </c>
      <c r="M14" s="18" t="s">
        <v>20</v>
      </c>
      <c r="N14" s="18" t="s">
        <v>20</v>
      </c>
    </row>
    <row r="15" spans="1:14" x14ac:dyDescent="0.25">
      <c r="A15" s="8" t="s">
        <v>27</v>
      </c>
      <c r="B15" s="18"/>
      <c r="C15" s="18"/>
      <c r="D15" s="18"/>
      <c r="E15" s="18"/>
      <c r="F15" s="18"/>
      <c r="G15" s="18"/>
      <c r="H15" s="18"/>
      <c r="I15" s="18">
        <v>5</v>
      </c>
      <c r="J15" s="19"/>
      <c r="K15" s="18"/>
      <c r="L15" s="18"/>
      <c r="M15" s="18"/>
      <c r="N15" s="18"/>
    </row>
    <row r="16" spans="1:14" x14ac:dyDescent="0.25">
      <c r="A16" s="8" t="s">
        <v>28</v>
      </c>
      <c r="B16" s="18"/>
      <c r="C16" s="18"/>
      <c r="D16" s="18"/>
      <c r="E16" s="18"/>
      <c r="F16" s="18"/>
      <c r="G16" s="18"/>
      <c r="H16" s="18"/>
      <c r="I16" s="18">
        <v>5</v>
      </c>
      <c r="J16" s="19"/>
      <c r="K16" s="18"/>
      <c r="L16" s="18"/>
      <c r="M16" s="18"/>
      <c r="N16" s="18"/>
    </row>
    <row r="17" spans="1:14" x14ac:dyDescent="0.25">
      <c r="A17" s="8" t="s">
        <v>29</v>
      </c>
      <c r="B17" s="18"/>
      <c r="C17" s="18"/>
      <c r="D17" s="18"/>
      <c r="E17" s="18"/>
      <c r="F17" s="18"/>
      <c r="G17" s="18"/>
      <c r="H17" s="18"/>
      <c r="I17" s="18">
        <v>2</v>
      </c>
      <c r="J17" s="19"/>
      <c r="K17" s="18"/>
      <c r="L17" s="18"/>
      <c r="M17" s="18"/>
      <c r="N17" s="18"/>
    </row>
    <row r="18" spans="1:14" x14ac:dyDescent="0.25">
      <c r="A18" s="8" t="s">
        <v>30</v>
      </c>
      <c r="B18" s="18"/>
      <c r="C18" s="18"/>
      <c r="D18" s="18"/>
      <c r="E18" s="18"/>
      <c r="F18" s="18"/>
      <c r="G18" s="18"/>
      <c r="H18" s="18"/>
      <c r="I18" s="18">
        <v>5</v>
      </c>
      <c r="J18" s="19"/>
      <c r="K18" s="18"/>
      <c r="L18" s="18"/>
      <c r="M18" s="18"/>
      <c r="N18" s="18"/>
    </row>
    <row r="19" spans="1:14" x14ac:dyDescent="0.25">
      <c r="A19" s="8" t="s">
        <v>31</v>
      </c>
      <c r="B19" s="18"/>
      <c r="C19" s="18"/>
      <c r="D19" s="18"/>
      <c r="E19" s="18"/>
      <c r="F19" s="18"/>
      <c r="G19" s="18"/>
      <c r="H19" s="18"/>
      <c r="I19" s="18">
        <v>5</v>
      </c>
      <c r="J19" s="19"/>
      <c r="K19" s="18"/>
      <c r="L19" s="18"/>
      <c r="M19" s="18"/>
      <c r="N19" s="18"/>
    </row>
    <row r="20" spans="1:14" x14ac:dyDescent="0.25">
      <c r="A20" s="20" t="s">
        <v>32</v>
      </c>
      <c r="B20" s="18"/>
      <c r="C20" s="18"/>
      <c r="D20" s="18"/>
      <c r="E20" s="18"/>
      <c r="F20" s="18"/>
      <c r="G20" s="18"/>
      <c r="H20" s="18"/>
      <c r="I20" s="18"/>
      <c r="J20" s="19" t="s">
        <v>33</v>
      </c>
      <c r="K20" s="18"/>
      <c r="L20" s="18"/>
      <c r="M20" s="18"/>
      <c r="N20" s="18"/>
    </row>
    <row r="22" spans="1:14" x14ac:dyDescent="0.25">
      <c r="A22" s="78" t="s">
        <v>34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</row>
    <row r="23" spans="1:14" x14ac:dyDescent="0.25">
      <c r="A23" s="11" t="s">
        <v>35</v>
      </c>
      <c r="D23" s="11" t="s">
        <v>36</v>
      </c>
    </row>
  </sheetData>
  <sheetProtection algorithmName="SHA-512" hashValue="rOYe0EwOFoSWxLH/T74Tjiv/9xcdQ4WSbwHBbd48BAcGsDgQKl/Aa/fGtnmNNh0F5e8BLTxlbbTjH/Ero/v9Vg==" saltValue="PZtAPhJW+yDv//4sgrQNUA==" spinCount="100000" sheet="1" objects="1" scenarios="1" selectLockedCells="1" selectUnlockedCells="1"/>
  <mergeCells count="1">
    <mergeCell ref="A22:K22"/>
  </mergeCells>
  <pageMargins left="0.7" right="0.7" top="0.75" bottom="0.75" header="0.3" footer="0.3"/>
  <pageSetup paperSize="9" scale="6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EA852-208C-49E6-8226-D058DEC93ADE}">
  <sheetPr>
    <pageSetUpPr fitToPage="1"/>
  </sheetPr>
  <dimension ref="A1:K92"/>
  <sheetViews>
    <sheetView topLeftCell="C25" workbookViewId="0">
      <selection activeCell="H42" sqref="H42"/>
    </sheetView>
  </sheetViews>
  <sheetFormatPr defaultColWidth="9.109375" defaultRowHeight="15" customHeight="1" x14ac:dyDescent="0.3"/>
  <cols>
    <col min="1" max="1" width="8.88671875" bestFit="1" customWidth="1"/>
    <col min="2" max="2" width="72.44140625" customWidth="1"/>
    <col min="3" max="3" width="74.44140625" customWidth="1"/>
    <col min="4" max="4" width="11.88671875" style="62" customWidth="1"/>
    <col min="5" max="6" width="18.6640625" customWidth="1"/>
    <col min="7" max="7" width="46" customWidth="1"/>
    <col min="8" max="8" width="12.109375" style="46" customWidth="1"/>
    <col min="9" max="9" width="12.109375" style="48" customWidth="1"/>
    <col min="10" max="10" width="12.109375" style="46" customWidth="1"/>
    <col min="11" max="11" width="12.109375" customWidth="1"/>
  </cols>
  <sheetData>
    <row r="1" spans="1:11" s="2" customFormat="1" ht="30" customHeight="1" x14ac:dyDescent="0.3">
      <c r="A1" s="22" t="s">
        <v>37</v>
      </c>
      <c r="C1" s="71" t="s">
        <v>38</v>
      </c>
      <c r="D1" s="71"/>
      <c r="E1" s="77"/>
      <c r="F1" s="77"/>
      <c r="G1" s="68"/>
      <c r="H1" s="75" t="s">
        <v>39</v>
      </c>
      <c r="I1" s="76"/>
      <c r="J1" s="69">
        <f>SUM(K5:K43)</f>
        <v>0</v>
      </c>
      <c r="K1" s="70"/>
    </row>
    <row r="2" spans="1:11" s="2" customFormat="1" ht="30" customHeight="1" x14ac:dyDescent="0.3">
      <c r="C2" s="90" t="s">
        <v>98</v>
      </c>
      <c r="D2" s="61"/>
      <c r="E2" s="23"/>
      <c r="H2" s="24"/>
      <c r="I2" s="25"/>
      <c r="J2" s="24"/>
    </row>
    <row r="3" spans="1:11" s="2" customFormat="1" ht="15" customHeight="1" x14ac:dyDescent="0.3">
      <c r="A3" s="65"/>
      <c r="B3" s="65"/>
      <c r="D3" s="61"/>
      <c r="E3" s="72" t="s">
        <v>40</v>
      </c>
      <c r="F3" s="73"/>
      <c r="G3" s="74"/>
      <c r="H3" s="24"/>
      <c r="I3" s="66"/>
      <c r="J3" s="24"/>
    </row>
    <row r="4" spans="1:11" s="30" customFormat="1" ht="30.75" customHeight="1" x14ac:dyDescent="0.3">
      <c r="A4" s="26" t="s">
        <v>41</v>
      </c>
      <c r="B4" s="27" t="s">
        <v>42</v>
      </c>
      <c r="C4" s="27" t="s">
        <v>43</v>
      </c>
      <c r="D4" s="27" t="s">
        <v>44</v>
      </c>
      <c r="E4" s="27" t="s">
        <v>45</v>
      </c>
      <c r="F4" s="27" t="s">
        <v>46</v>
      </c>
      <c r="G4" s="27" t="s">
        <v>47</v>
      </c>
      <c r="H4" s="28" t="s">
        <v>48</v>
      </c>
      <c r="I4" s="29" t="s">
        <v>49</v>
      </c>
      <c r="J4" s="28" t="s">
        <v>50</v>
      </c>
      <c r="K4" s="28" t="s">
        <v>51</v>
      </c>
    </row>
    <row r="5" spans="1:11" ht="14.4" x14ac:dyDescent="0.3">
      <c r="A5" s="31">
        <v>1</v>
      </c>
      <c r="B5" s="49" t="s">
        <v>52</v>
      </c>
      <c r="C5" s="31"/>
      <c r="D5" s="17">
        <v>120</v>
      </c>
      <c r="E5" s="32"/>
      <c r="F5" s="32"/>
      <c r="G5" s="32"/>
      <c r="H5" s="33">
        <v>0</v>
      </c>
      <c r="I5" s="34">
        <v>0</v>
      </c>
      <c r="J5" s="35">
        <f>H5+(H5*I5)</f>
        <v>0</v>
      </c>
      <c r="K5" s="35">
        <f t="shared" ref="K5:K38" si="0">J5*D5</f>
        <v>0</v>
      </c>
    </row>
    <row r="6" spans="1:11" ht="14.4" x14ac:dyDescent="0.3">
      <c r="A6" s="20">
        <v>2</v>
      </c>
      <c r="B6" s="50" t="s">
        <v>53</v>
      </c>
      <c r="C6" s="20"/>
      <c r="D6" s="19">
        <v>30</v>
      </c>
      <c r="E6" s="36"/>
      <c r="F6" s="36"/>
      <c r="G6" s="36"/>
      <c r="H6" s="37">
        <v>0</v>
      </c>
      <c r="I6" s="38">
        <v>0</v>
      </c>
      <c r="J6" s="35">
        <f>H6+(H6*I6)</f>
        <v>0</v>
      </c>
      <c r="K6" s="35">
        <f>J6*D6</f>
        <v>0</v>
      </c>
    </row>
    <row r="7" spans="1:11" ht="14.4" x14ac:dyDescent="0.3">
      <c r="A7" s="31">
        <v>3</v>
      </c>
      <c r="B7" s="50" t="s">
        <v>54</v>
      </c>
      <c r="C7" s="20"/>
      <c r="D7" s="19">
        <v>40</v>
      </c>
      <c r="E7" s="36"/>
      <c r="F7" s="36"/>
      <c r="G7" s="36"/>
      <c r="H7" s="33">
        <v>0</v>
      </c>
      <c r="I7" s="34">
        <v>0</v>
      </c>
      <c r="J7" s="35">
        <f>H7+(H7*I7)</f>
        <v>0</v>
      </c>
      <c r="K7" s="35">
        <f>J7*D7</f>
        <v>0</v>
      </c>
    </row>
    <row r="8" spans="1:11" ht="14.4" x14ac:dyDescent="0.3">
      <c r="A8" s="31">
        <v>4</v>
      </c>
      <c r="B8" s="50" t="s">
        <v>55</v>
      </c>
      <c r="C8" s="20"/>
      <c r="D8" s="19">
        <v>5</v>
      </c>
      <c r="E8" s="36"/>
      <c r="F8" s="36"/>
      <c r="G8" s="36"/>
      <c r="H8" s="37">
        <v>0</v>
      </c>
      <c r="I8" s="38">
        <v>0</v>
      </c>
      <c r="J8" s="35">
        <f>H8+(H8*I8)</f>
        <v>0</v>
      </c>
      <c r="K8" s="35">
        <f>J8*D8</f>
        <v>0</v>
      </c>
    </row>
    <row r="9" spans="1:11" ht="14.4" x14ac:dyDescent="0.3">
      <c r="A9" s="20">
        <v>5</v>
      </c>
      <c r="B9" s="50" t="s">
        <v>56</v>
      </c>
      <c r="C9" s="20"/>
      <c r="D9" s="19">
        <v>65</v>
      </c>
      <c r="E9" s="36"/>
      <c r="F9" s="36"/>
      <c r="G9" s="36"/>
      <c r="H9" s="37">
        <v>0</v>
      </c>
      <c r="I9" s="38">
        <v>0</v>
      </c>
      <c r="J9" s="35">
        <f>H9+(H9*I9)</f>
        <v>0</v>
      </c>
      <c r="K9" s="35">
        <f>J9*D9</f>
        <v>0</v>
      </c>
    </row>
    <row r="10" spans="1:11" ht="14.4" x14ac:dyDescent="0.3">
      <c r="A10" s="31">
        <v>6</v>
      </c>
      <c r="B10" s="50" t="s">
        <v>57</v>
      </c>
      <c r="C10" s="20"/>
      <c r="D10" s="19">
        <v>35</v>
      </c>
      <c r="E10" s="36"/>
      <c r="F10" s="36"/>
      <c r="G10" s="36"/>
      <c r="H10" s="37">
        <v>0</v>
      </c>
      <c r="I10" s="38">
        <v>0</v>
      </c>
      <c r="J10" s="35">
        <f t="shared" ref="J10:J38" si="1">H10+(H10*I10)</f>
        <v>0</v>
      </c>
      <c r="K10" s="35">
        <f t="shared" si="0"/>
        <v>0</v>
      </c>
    </row>
    <row r="11" spans="1:11" ht="14.4" x14ac:dyDescent="0.3">
      <c r="A11" s="31">
        <v>7</v>
      </c>
      <c r="B11" s="50" t="s">
        <v>58</v>
      </c>
      <c r="C11" s="20"/>
      <c r="D11" s="19">
        <v>30</v>
      </c>
      <c r="E11" s="36"/>
      <c r="F11" s="36"/>
      <c r="G11" s="36"/>
      <c r="H11" s="37">
        <v>0</v>
      </c>
      <c r="I11" s="38">
        <v>0</v>
      </c>
      <c r="J11" s="35">
        <f>H11+(H11*I11)</f>
        <v>0</v>
      </c>
      <c r="K11" s="35">
        <f>J11*D11</f>
        <v>0</v>
      </c>
    </row>
    <row r="12" spans="1:11" ht="14.4" x14ac:dyDescent="0.3">
      <c r="A12" s="20">
        <v>8</v>
      </c>
      <c r="B12" s="50" t="s">
        <v>59</v>
      </c>
      <c r="C12" s="20"/>
      <c r="D12" s="19">
        <v>10</v>
      </c>
      <c r="E12" s="36"/>
      <c r="F12" s="36"/>
      <c r="G12" s="36"/>
      <c r="H12" s="33">
        <v>0</v>
      </c>
      <c r="I12" s="34">
        <v>0</v>
      </c>
      <c r="J12" s="35">
        <f>H12+(H12*I12)</f>
        <v>0</v>
      </c>
      <c r="K12" s="35">
        <f>J12*D12</f>
        <v>0</v>
      </c>
    </row>
    <row r="13" spans="1:11" ht="14.4" x14ac:dyDescent="0.3">
      <c r="A13" s="31">
        <v>9</v>
      </c>
      <c r="B13" s="79" t="s">
        <v>60</v>
      </c>
      <c r="C13" s="20"/>
      <c r="D13" s="19">
        <v>15</v>
      </c>
      <c r="E13" s="39"/>
      <c r="F13" s="36"/>
      <c r="G13" s="36"/>
      <c r="H13" s="37">
        <v>0</v>
      </c>
      <c r="I13" s="38">
        <v>0</v>
      </c>
      <c r="J13" s="35">
        <f t="shared" si="1"/>
        <v>0</v>
      </c>
      <c r="K13" s="35">
        <f t="shared" si="0"/>
        <v>0</v>
      </c>
    </row>
    <row r="14" spans="1:11" ht="14.4" x14ac:dyDescent="0.3">
      <c r="A14" s="31">
        <v>10</v>
      </c>
      <c r="B14" s="50" t="s">
        <v>61</v>
      </c>
      <c r="C14" s="20"/>
      <c r="D14" s="19">
        <v>15</v>
      </c>
      <c r="E14" s="36"/>
      <c r="F14" s="36"/>
      <c r="G14" s="36"/>
      <c r="H14" s="33">
        <v>0</v>
      </c>
      <c r="I14" s="34">
        <v>0</v>
      </c>
      <c r="J14" s="35">
        <f t="shared" si="1"/>
        <v>0</v>
      </c>
      <c r="K14" s="35">
        <f t="shared" si="0"/>
        <v>0</v>
      </c>
    </row>
    <row r="15" spans="1:11" ht="14.4" x14ac:dyDescent="0.3">
      <c r="A15" s="20">
        <v>11</v>
      </c>
      <c r="B15" s="50" t="s">
        <v>62</v>
      </c>
      <c r="C15" s="20"/>
      <c r="D15" s="19">
        <v>15</v>
      </c>
      <c r="E15" s="36"/>
      <c r="F15" s="36"/>
      <c r="G15" s="36"/>
      <c r="H15" s="37">
        <v>0</v>
      </c>
      <c r="I15" s="38">
        <v>0</v>
      </c>
      <c r="J15" s="35">
        <f>H15+(H15*I15)</f>
        <v>0</v>
      </c>
      <c r="K15" s="35">
        <f>J15*D15</f>
        <v>0</v>
      </c>
    </row>
    <row r="16" spans="1:11" ht="14.4" x14ac:dyDescent="0.3">
      <c r="A16" s="31">
        <v>12</v>
      </c>
      <c r="B16" s="50" t="s">
        <v>63</v>
      </c>
      <c r="C16" s="20"/>
      <c r="D16" s="19">
        <v>15</v>
      </c>
      <c r="E16" s="36"/>
      <c r="F16" s="36"/>
      <c r="G16" s="36"/>
      <c r="H16" s="33">
        <v>0</v>
      </c>
      <c r="I16" s="34">
        <v>0</v>
      </c>
      <c r="J16" s="35">
        <f>H16+(H16*I16)</f>
        <v>0</v>
      </c>
      <c r="K16" s="35">
        <f>J16*D16</f>
        <v>0</v>
      </c>
    </row>
    <row r="17" spans="1:11" ht="14.4" x14ac:dyDescent="0.3">
      <c r="A17" s="31">
        <v>13</v>
      </c>
      <c r="B17" s="50" t="s">
        <v>64</v>
      </c>
      <c r="C17" s="20"/>
      <c r="D17" s="19">
        <v>20</v>
      </c>
      <c r="E17" s="36"/>
      <c r="F17" s="36"/>
      <c r="G17" s="36"/>
      <c r="H17" s="37">
        <v>0</v>
      </c>
      <c r="I17" s="38">
        <v>0</v>
      </c>
      <c r="J17" s="35">
        <f t="shared" si="1"/>
        <v>0</v>
      </c>
      <c r="K17" s="35">
        <f t="shared" si="0"/>
        <v>0</v>
      </c>
    </row>
    <row r="18" spans="1:11" ht="14.4" x14ac:dyDescent="0.3">
      <c r="A18" s="20">
        <v>14</v>
      </c>
      <c r="B18" s="50" t="s">
        <v>65</v>
      </c>
      <c r="C18" s="20"/>
      <c r="D18" s="19">
        <v>75</v>
      </c>
      <c r="E18" s="36"/>
      <c r="F18" s="36"/>
      <c r="G18" s="36"/>
      <c r="H18" s="33">
        <v>0</v>
      </c>
      <c r="I18" s="34">
        <v>0</v>
      </c>
      <c r="J18" s="35">
        <f t="shared" si="1"/>
        <v>0</v>
      </c>
      <c r="K18" s="35">
        <f t="shared" si="0"/>
        <v>0</v>
      </c>
    </row>
    <row r="19" spans="1:11" ht="14.4" x14ac:dyDescent="0.3">
      <c r="A19" s="31">
        <v>15</v>
      </c>
      <c r="B19" s="50" t="s">
        <v>66</v>
      </c>
      <c r="C19" s="20"/>
      <c r="D19" s="19">
        <v>35</v>
      </c>
      <c r="E19" s="36"/>
      <c r="F19" s="36"/>
      <c r="G19" s="36"/>
      <c r="H19" s="37">
        <v>0</v>
      </c>
      <c r="I19" s="38">
        <v>0</v>
      </c>
      <c r="J19" s="35">
        <f t="shared" si="1"/>
        <v>0</v>
      </c>
      <c r="K19" s="35">
        <f t="shared" si="0"/>
        <v>0</v>
      </c>
    </row>
    <row r="20" spans="1:11" ht="14.4" x14ac:dyDescent="0.3">
      <c r="A20" s="31">
        <v>16</v>
      </c>
      <c r="B20" s="49" t="s">
        <v>67</v>
      </c>
      <c r="C20" s="20"/>
      <c r="D20" s="19">
        <v>10</v>
      </c>
      <c r="E20" s="36"/>
      <c r="F20" s="36"/>
      <c r="G20" s="36"/>
      <c r="H20" s="33">
        <v>0</v>
      </c>
      <c r="I20" s="34">
        <v>0</v>
      </c>
      <c r="J20" s="35">
        <f t="shared" si="1"/>
        <v>0</v>
      </c>
      <c r="K20" s="35">
        <f t="shared" si="0"/>
        <v>0</v>
      </c>
    </row>
    <row r="21" spans="1:11" ht="14.4" x14ac:dyDescent="0.3">
      <c r="A21" s="20">
        <v>17</v>
      </c>
      <c r="B21" s="49" t="s">
        <v>68</v>
      </c>
      <c r="C21" s="20"/>
      <c r="D21" s="19">
        <v>2</v>
      </c>
      <c r="E21" s="36"/>
      <c r="F21" s="36"/>
      <c r="G21" s="36"/>
      <c r="H21" s="37">
        <v>0</v>
      </c>
      <c r="I21" s="38">
        <v>0</v>
      </c>
      <c r="J21" s="35">
        <f t="shared" si="1"/>
        <v>0</v>
      </c>
      <c r="K21" s="35">
        <f t="shared" si="0"/>
        <v>0</v>
      </c>
    </row>
    <row r="22" spans="1:11" ht="14.4" x14ac:dyDescent="0.3">
      <c r="A22" s="20">
        <v>18</v>
      </c>
      <c r="B22" s="50" t="s">
        <v>69</v>
      </c>
      <c r="C22" s="20"/>
      <c r="D22" s="19">
        <v>2</v>
      </c>
      <c r="E22" s="36"/>
      <c r="F22" s="36"/>
      <c r="G22" s="36"/>
      <c r="H22" s="37">
        <v>0</v>
      </c>
      <c r="I22" s="38">
        <v>0</v>
      </c>
      <c r="J22" s="35">
        <f t="shared" si="1"/>
        <v>0</v>
      </c>
      <c r="K22" s="35">
        <f t="shared" si="0"/>
        <v>0</v>
      </c>
    </row>
    <row r="23" spans="1:11" ht="14.4" x14ac:dyDescent="0.3">
      <c r="A23" s="31">
        <v>19</v>
      </c>
      <c r="B23" s="50" t="s">
        <v>70</v>
      </c>
      <c r="C23" s="20"/>
      <c r="D23" s="19">
        <v>2</v>
      </c>
      <c r="E23" s="36"/>
      <c r="F23" s="36"/>
      <c r="G23" s="36"/>
      <c r="H23" s="33">
        <v>0</v>
      </c>
      <c r="I23" s="34">
        <v>0</v>
      </c>
      <c r="J23" s="35">
        <f t="shared" si="1"/>
        <v>0</v>
      </c>
      <c r="K23" s="35">
        <f t="shared" si="0"/>
        <v>0</v>
      </c>
    </row>
    <row r="24" spans="1:11" ht="14.4" x14ac:dyDescent="0.3">
      <c r="A24" s="31">
        <v>20</v>
      </c>
      <c r="B24" s="50" t="s">
        <v>71</v>
      </c>
      <c r="C24" s="20"/>
      <c r="D24" s="19">
        <v>5</v>
      </c>
      <c r="E24" s="36"/>
      <c r="F24" s="36"/>
      <c r="G24" s="36"/>
      <c r="H24" s="37">
        <v>0</v>
      </c>
      <c r="I24" s="38">
        <v>0</v>
      </c>
      <c r="J24" s="35">
        <f t="shared" si="1"/>
        <v>0</v>
      </c>
      <c r="K24" s="35">
        <f t="shared" si="0"/>
        <v>0</v>
      </c>
    </row>
    <row r="25" spans="1:11" s="60" customFormat="1" ht="14.4" x14ac:dyDescent="0.3">
      <c r="A25" s="54">
        <v>21</v>
      </c>
      <c r="B25" s="55" t="s">
        <v>72</v>
      </c>
      <c r="C25" s="54"/>
      <c r="D25" s="64">
        <v>5</v>
      </c>
      <c r="E25" s="56"/>
      <c r="F25" s="56"/>
      <c r="G25" s="56"/>
      <c r="H25" s="57">
        <v>0</v>
      </c>
      <c r="I25" s="58">
        <v>0</v>
      </c>
      <c r="J25" s="59">
        <f t="shared" si="1"/>
        <v>0</v>
      </c>
      <c r="K25" s="59">
        <f t="shared" si="0"/>
        <v>0</v>
      </c>
    </row>
    <row r="26" spans="1:11" ht="14.4" x14ac:dyDescent="0.3">
      <c r="A26" s="31">
        <v>22</v>
      </c>
      <c r="B26" s="49" t="s">
        <v>73</v>
      </c>
      <c r="C26" s="20"/>
      <c r="D26" s="19">
        <v>15</v>
      </c>
      <c r="E26" s="36"/>
      <c r="F26" s="36"/>
      <c r="G26" s="36"/>
      <c r="H26" s="37">
        <v>0</v>
      </c>
      <c r="I26" s="38">
        <v>0</v>
      </c>
      <c r="J26" s="35">
        <f t="shared" si="1"/>
        <v>0</v>
      </c>
      <c r="K26" s="35">
        <f t="shared" si="0"/>
        <v>0</v>
      </c>
    </row>
    <row r="27" spans="1:11" ht="14.4" x14ac:dyDescent="0.3">
      <c r="A27" s="31">
        <v>23</v>
      </c>
      <c r="B27" s="50" t="s">
        <v>74</v>
      </c>
      <c r="C27" s="20"/>
      <c r="D27" s="19">
        <v>10</v>
      </c>
      <c r="E27" s="36"/>
      <c r="F27" s="36"/>
      <c r="G27" s="36"/>
      <c r="H27" s="37">
        <v>0</v>
      </c>
      <c r="I27" s="38">
        <v>0</v>
      </c>
      <c r="J27" s="35">
        <f t="shared" si="1"/>
        <v>0</v>
      </c>
      <c r="K27" s="35">
        <f t="shared" si="0"/>
        <v>0</v>
      </c>
    </row>
    <row r="28" spans="1:11" ht="14.4" x14ac:dyDescent="0.3">
      <c r="A28" s="20">
        <v>24</v>
      </c>
      <c r="B28" s="50" t="s">
        <v>75</v>
      </c>
      <c r="C28" s="20"/>
      <c r="D28" s="19">
        <v>5</v>
      </c>
      <c r="E28" s="36"/>
      <c r="F28" s="36"/>
      <c r="G28" s="36"/>
      <c r="H28" s="37">
        <v>0</v>
      </c>
      <c r="I28" s="38">
        <v>0</v>
      </c>
      <c r="J28" s="35">
        <f t="shared" si="1"/>
        <v>0</v>
      </c>
      <c r="K28" s="35">
        <f t="shared" si="0"/>
        <v>0</v>
      </c>
    </row>
    <row r="29" spans="1:11" ht="14.4" x14ac:dyDescent="0.3">
      <c r="A29" s="31">
        <v>25</v>
      </c>
      <c r="B29" s="85" t="s">
        <v>100</v>
      </c>
      <c r="C29" s="20"/>
      <c r="D29" s="19">
        <v>5</v>
      </c>
      <c r="E29" s="36"/>
      <c r="F29" s="36"/>
      <c r="G29" s="36"/>
      <c r="H29" s="37">
        <v>0</v>
      </c>
      <c r="I29" s="38">
        <v>0</v>
      </c>
      <c r="J29" s="35">
        <f t="shared" si="1"/>
        <v>0</v>
      </c>
      <c r="K29" s="35">
        <f t="shared" si="0"/>
        <v>0</v>
      </c>
    </row>
    <row r="30" spans="1:11" ht="12" customHeight="1" x14ac:dyDescent="0.3">
      <c r="A30" s="31">
        <v>26</v>
      </c>
      <c r="B30" s="52" t="s">
        <v>99</v>
      </c>
      <c r="C30" s="20"/>
      <c r="D30" s="19">
        <v>10</v>
      </c>
      <c r="E30" s="36"/>
      <c r="F30" s="36"/>
      <c r="G30" s="36"/>
      <c r="H30" s="37">
        <v>0</v>
      </c>
      <c r="I30" s="38">
        <v>0</v>
      </c>
      <c r="J30" s="35">
        <f t="shared" si="1"/>
        <v>0</v>
      </c>
      <c r="K30" s="35">
        <f t="shared" si="0"/>
        <v>0</v>
      </c>
    </row>
    <row r="31" spans="1:11" ht="14.4" x14ac:dyDescent="0.3">
      <c r="A31" s="31">
        <v>27</v>
      </c>
      <c r="B31" s="50" t="s">
        <v>76</v>
      </c>
      <c r="C31" s="20"/>
      <c r="D31" s="19">
        <v>25</v>
      </c>
      <c r="E31" s="36"/>
      <c r="F31" s="36"/>
      <c r="G31" s="36"/>
      <c r="H31" s="37">
        <v>0</v>
      </c>
      <c r="I31" s="38">
        <v>0</v>
      </c>
      <c r="J31" s="35">
        <f t="shared" si="1"/>
        <v>0</v>
      </c>
      <c r="K31" s="35">
        <f t="shared" si="0"/>
        <v>0</v>
      </c>
    </row>
    <row r="32" spans="1:11" ht="14.4" x14ac:dyDescent="0.3">
      <c r="A32" s="31">
        <v>28</v>
      </c>
      <c r="B32" s="50" t="s">
        <v>77</v>
      </c>
      <c r="C32" s="20"/>
      <c r="D32" s="19">
        <v>20</v>
      </c>
      <c r="E32" s="36"/>
      <c r="F32" s="36"/>
      <c r="G32" s="36"/>
      <c r="H32" s="33">
        <v>0</v>
      </c>
      <c r="I32" s="34">
        <v>0</v>
      </c>
      <c r="J32" s="35">
        <f t="shared" si="1"/>
        <v>0</v>
      </c>
      <c r="K32" s="35">
        <f t="shared" si="0"/>
        <v>0</v>
      </c>
    </row>
    <row r="33" spans="1:11" ht="14.4" x14ac:dyDescent="0.3">
      <c r="A33" s="31">
        <v>29</v>
      </c>
      <c r="B33" s="49" t="s">
        <v>78</v>
      </c>
      <c r="C33" s="20"/>
      <c r="D33" s="19">
        <v>3</v>
      </c>
      <c r="E33" s="36"/>
      <c r="F33" s="36"/>
      <c r="G33" s="36"/>
      <c r="H33" s="33">
        <v>0</v>
      </c>
      <c r="I33" s="34">
        <v>0</v>
      </c>
      <c r="J33" s="35">
        <f t="shared" si="1"/>
        <v>0</v>
      </c>
      <c r="K33" s="35">
        <f t="shared" si="0"/>
        <v>0</v>
      </c>
    </row>
    <row r="34" spans="1:11" ht="14.4" x14ac:dyDescent="0.3">
      <c r="A34" s="31">
        <v>30</v>
      </c>
      <c r="B34" s="50" t="s">
        <v>79</v>
      </c>
      <c r="C34" s="20"/>
      <c r="D34" s="19">
        <v>10</v>
      </c>
      <c r="E34" s="36"/>
      <c r="F34" s="36"/>
      <c r="G34" s="36"/>
      <c r="H34" s="37">
        <v>0</v>
      </c>
      <c r="I34" s="38">
        <v>0</v>
      </c>
      <c r="J34" s="35">
        <f t="shared" si="1"/>
        <v>0</v>
      </c>
      <c r="K34" s="35">
        <f t="shared" si="0"/>
        <v>0</v>
      </c>
    </row>
    <row r="35" spans="1:11" ht="14.4" x14ac:dyDescent="0.3">
      <c r="A35" s="20">
        <v>31</v>
      </c>
      <c r="B35" s="50" t="s">
        <v>80</v>
      </c>
      <c r="C35" s="20"/>
      <c r="D35" s="19">
        <v>5</v>
      </c>
      <c r="E35" s="36"/>
      <c r="F35" s="36"/>
      <c r="G35" s="36"/>
      <c r="H35" s="37">
        <v>0</v>
      </c>
      <c r="I35" s="38">
        <v>0</v>
      </c>
      <c r="J35" s="35">
        <f t="shared" si="1"/>
        <v>0</v>
      </c>
      <c r="K35" s="35">
        <f t="shared" si="0"/>
        <v>0</v>
      </c>
    </row>
    <row r="36" spans="1:11" ht="14.4" x14ac:dyDescent="0.3">
      <c r="A36" s="31">
        <v>32</v>
      </c>
      <c r="B36" s="50" t="s">
        <v>81</v>
      </c>
      <c r="C36" s="20"/>
      <c r="D36" s="19">
        <v>5</v>
      </c>
      <c r="E36" s="36"/>
      <c r="F36" s="36"/>
      <c r="G36" s="36"/>
      <c r="H36" s="37">
        <v>0</v>
      </c>
      <c r="I36" s="38">
        <v>0</v>
      </c>
      <c r="J36" s="35">
        <f t="shared" si="1"/>
        <v>0</v>
      </c>
      <c r="K36" s="35">
        <f t="shared" si="0"/>
        <v>0</v>
      </c>
    </row>
    <row r="37" spans="1:11" ht="14.4" x14ac:dyDescent="0.3">
      <c r="A37" s="31">
        <v>33</v>
      </c>
      <c r="B37" s="50" t="s">
        <v>82</v>
      </c>
      <c r="C37" s="20"/>
      <c r="D37" s="19">
        <v>5</v>
      </c>
      <c r="E37" s="36"/>
      <c r="F37" s="36"/>
      <c r="G37" s="36"/>
      <c r="H37" s="33">
        <v>0</v>
      </c>
      <c r="I37" s="34">
        <v>0</v>
      </c>
      <c r="J37" s="35">
        <f t="shared" si="1"/>
        <v>0</v>
      </c>
      <c r="K37" s="35">
        <f t="shared" si="0"/>
        <v>0</v>
      </c>
    </row>
    <row r="38" spans="1:11" ht="14.4" x14ac:dyDescent="0.3">
      <c r="A38" s="20">
        <v>34</v>
      </c>
      <c r="B38" s="50" t="s">
        <v>80</v>
      </c>
      <c r="C38" s="20"/>
      <c r="D38" s="19">
        <v>5</v>
      </c>
      <c r="E38" s="36"/>
      <c r="F38" s="36"/>
      <c r="G38" s="36"/>
      <c r="H38" s="33">
        <v>0</v>
      </c>
      <c r="I38" s="34">
        <v>0</v>
      </c>
      <c r="J38" s="35">
        <f t="shared" si="1"/>
        <v>0</v>
      </c>
      <c r="K38" s="35">
        <f t="shared" si="0"/>
        <v>0</v>
      </c>
    </row>
    <row r="39" spans="1:11" s="45" customFormat="1" ht="30" customHeight="1" x14ac:dyDescent="0.3">
      <c r="A39" s="40" t="s">
        <v>41</v>
      </c>
      <c r="B39" s="41" t="s">
        <v>42</v>
      </c>
      <c r="C39" s="41" t="s">
        <v>83</v>
      </c>
      <c r="D39" s="27" t="s">
        <v>44</v>
      </c>
      <c r="E39" s="42"/>
      <c r="F39" s="41" t="s">
        <v>46</v>
      </c>
      <c r="G39" s="41" t="s">
        <v>84</v>
      </c>
      <c r="H39" s="41" t="s">
        <v>85</v>
      </c>
      <c r="I39" s="41"/>
      <c r="J39" s="43" t="s">
        <v>50</v>
      </c>
      <c r="K39" s="44" t="s">
        <v>51</v>
      </c>
    </row>
    <row r="40" spans="1:11" s="84" customFormat="1" ht="13.8" x14ac:dyDescent="0.3">
      <c r="A40" s="86" t="s">
        <v>86</v>
      </c>
      <c r="B40" s="54" t="s">
        <v>87</v>
      </c>
      <c r="C40" s="54" t="s">
        <v>88</v>
      </c>
      <c r="D40" s="64">
        <v>600</v>
      </c>
      <c r="E40" s="87"/>
      <c r="F40" s="56"/>
      <c r="G40" s="56"/>
      <c r="H40" s="88">
        <v>0</v>
      </c>
      <c r="I40" s="89"/>
      <c r="J40" s="59">
        <f>H40</f>
        <v>0</v>
      </c>
      <c r="K40" s="59">
        <f>J40*D40</f>
        <v>0</v>
      </c>
    </row>
    <row r="41" spans="1:11" s="84" customFormat="1" ht="13.8" x14ac:dyDescent="0.3">
      <c r="A41" s="86" t="s">
        <v>89</v>
      </c>
      <c r="B41" s="54" t="s">
        <v>90</v>
      </c>
      <c r="C41" s="54" t="s">
        <v>91</v>
      </c>
      <c r="D41" s="64">
        <v>200</v>
      </c>
      <c r="E41" s="87"/>
      <c r="F41" s="56"/>
      <c r="G41" s="56"/>
      <c r="H41" s="88">
        <v>0</v>
      </c>
      <c r="I41" s="89"/>
      <c r="J41" s="59">
        <f t="shared" ref="J41:J43" si="2">H41</f>
        <v>0</v>
      </c>
      <c r="K41" s="59">
        <f t="shared" ref="K41:K43" si="3">J41*D41</f>
        <v>0</v>
      </c>
    </row>
    <row r="42" spans="1:11" s="84" customFormat="1" ht="13.8" x14ac:dyDescent="0.3">
      <c r="A42" s="86" t="s">
        <v>92</v>
      </c>
      <c r="B42" s="54" t="s">
        <v>93</v>
      </c>
      <c r="C42" s="54" t="s">
        <v>88</v>
      </c>
      <c r="D42" s="64">
        <v>200</v>
      </c>
      <c r="E42" s="87"/>
      <c r="F42" s="56"/>
      <c r="G42" s="56"/>
      <c r="H42" s="88">
        <v>0</v>
      </c>
      <c r="I42" s="89"/>
      <c r="J42" s="59">
        <f t="shared" si="2"/>
        <v>0</v>
      </c>
      <c r="K42" s="59">
        <f t="shared" si="3"/>
        <v>0</v>
      </c>
    </row>
    <row r="43" spans="1:11" s="84" customFormat="1" ht="13.8" x14ac:dyDescent="0.3">
      <c r="A43" s="86" t="s">
        <v>94</v>
      </c>
      <c r="B43" s="54" t="s">
        <v>95</v>
      </c>
      <c r="C43" s="54" t="s">
        <v>91</v>
      </c>
      <c r="D43" s="64">
        <v>200</v>
      </c>
      <c r="E43" s="87"/>
      <c r="F43" s="56"/>
      <c r="G43" s="56"/>
      <c r="H43" s="88">
        <v>0</v>
      </c>
      <c r="I43" s="89"/>
      <c r="J43" s="59">
        <f t="shared" si="2"/>
        <v>0</v>
      </c>
      <c r="K43" s="59">
        <f t="shared" si="3"/>
        <v>0</v>
      </c>
    </row>
    <row r="44" spans="1:11" ht="14.4" x14ac:dyDescent="0.3">
      <c r="I44" s="46"/>
      <c r="K44" s="46"/>
    </row>
    <row r="45" spans="1:11" ht="14.4" x14ac:dyDescent="0.3">
      <c r="B45" s="47" t="s">
        <v>43</v>
      </c>
    </row>
    <row r="47" spans="1:11" ht="14.4" x14ac:dyDescent="0.3">
      <c r="B47" t="s">
        <v>96</v>
      </c>
    </row>
    <row r="48" spans="1:11" ht="14.4" x14ac:dyDescent="0.3">
      <c r="B48" s="53" t="s">
        <v>97</v>
      </c>
    </row>
    <row r="49" spans="2:10" ht="14.4" x14ac:dyDescent="0.3">
      <c r="B49" s="60" t="s">
        <v>104</v>
      </c>
    </row>
    <row r="50" spans="2:10" ht="14.4" x14ac:dyDescent="0.3">
      <c r="B50" t="s">
        <v>105</v>
      </c>
    </row>
    <row r="51" spans="2:10" s="80" customFormat="1" ht="13.8" x14ac:dyDescent="0.3">
      <c r="B51" s="84" t="s">
        <v>101</v>
      </c>
      <c r="D51" s="81"/>
      <c r="E51" s="82"/>
      <c r="F51" s="83"/>
      <c r="G51" s="82"/>
    </row>
    <row r="52" spans="2:10" ht="14.4" x14ac:dyDescent="0.3">
      <c r="B52" t="s">
        <v>102</v>
      </c>
      <c r="D52" s="63"/>
      <c r="E52" s="46"/>
      <c r="F52" s="48"/>
      <c r="G52" s="46"/>
      <c r="H52"/>
      <c r="I52"/>
      <c r="J52"/>
    </row>
    <row r="53" spans="2:10" ht="14.4" x14ac:dyDescent="0.3">
      <c r="B53" t="s">
        <v>103</v>
      </c>
      <c r="D53" s="63"/>
      <c r="E53" s="46"/>
      <c r="F53" s="48"/>
      <c r="G53" s="46"/>
      <c r="H53"/>
      <c r="I53"/>
      <c r="J53"/>
    </row>
    <row r="54" spans="2:10" ht="14.4" x14ac:dyDescent="0.3">
      <c r="D54" s="63"/>
      <c r="E54" s="46"/>
      <c r="F54" s="48"/>
      <c r="G54" s="46"/>
      <c r="H54"/>
      <c r="I54"/>
      <c r="J54"/>
    </row>
    <row r="55" spans="2:10" ht="14.4" x14ac:dyDescent="0.3">
      <c r="C55" s="51"/>
      <c r="D55" s="63"/>
      <c r="E55" s="46"/>
      <c r="F55" s="48"/>
      <c r="G55" s="46"/>
      <c r="H55"/>
      <c r="I55"/>
      <c r="J55"/>
    </row>
    <row r="56" spans="2:10" ht="14.4" x14ac:dyDescent="0.3">
      <c r="C56" s="51"/>
      <c r="D56" s="63"/>
      <c r="E56" s="46"/>
      <c r="F56" s="48"/>
      <c r="G56" s="46"/>
      <c r="H56"/>
      <c r="I56"/>
      <c r="J56"/>
    </row>
    <row r="57" spans="2:10" ht="14.4" x14ac:dyDescent="0.3">
      <c r="D57" s="63"/>
      <c r="E57" s="46"/>
      <c r="F57" s="48"/>
      <c r="G57" s="46"/>
      <c r="H57"/>
      <c r="I57"/>
      <c r="J57"/>
    </row>
    <row r="58" spans="2:10" ht="14.4" x14ac:dyDescent="0.3">
      <c r="D58" s="63"/>
      <c r="E58" s="46"/>
      <c r="F58" s="48"/>
      <c r="G58" s="46"/>
      <c r="H58"/>
      <c r="I58"/>
      <c r="J58"/>
    </row>
    <row r="59" spans="2:10" ht="14.4" x14ac:dyDescent="0.3">
      <c r="D59" s="63"/>
      <c r="E59" s="46"/>
      <c r="F59" s="48"/>
      <c r="G59" s="46"/>
      <c r="H59"/>
      <c r="I59"/>
      <c r="J59"/>
    </row>
    <row r="60" spans="2:10" ht="14.4" x14ac:dyDescent="0.3">
      <c r="D60" s="63"/>
      <c r="E60" s="46"/>
      <c r="F60" s="48"/>
      <c r="G60" s="46"/>
      <c r="H60"/>
      <c r="I60"/>
      <c r="J60"/>
    </row>
    <row r="61" spans="2:10" ht="14.4" x14ac:dyDescent="0.3">
      <c r="D61" s="63"/>
      <c r="E61" s="46"/>
      <c r="F61" s="48"/>
      <c r="G61" s="46"/>
      <c r="H61"/>
      <c r="I61"/>
      <c r="J61"/>
    </row>
    <row r="62" spans="2:10" ht="14.4" x14ac:dyDescent="0.3">
      <c r="D62" s="63"/>
      <c r="E62" s="46"/>
      <c r="F62" s="48"/>
      <c r="G62" s="46"/>
      <c r="H62"/>
      <c r="I62"/>
      <c r="J62"/>
    </row>
    <row r="63" spans="2:10" ht="14.4" x14ac:dyDescent="0.3">
      <c r="D63" s="63"/>
      <c r="E63" s="46"/>
      <c r="F63" s="48"/>
      <c r="G63" s="46"/>
      <c r="H63"/>
      <c r="I63"/>
      <c r="J63"/>
    </row>
    <row r="64" spans="2:10" ht="14.4" x14ac:dyDescent="0.3">
      <c r="D64" s="63"/>
      <c r="E64" s="46"/>
      <c r="F64" s="48"/>
      <c r="G64" s="46"/>
      <c r="H64"/>
      <c r="I64"/>
      <c r="J64"/>
    </row>
    <row r="65" spans="4:10" ht="14.4" x14ac:dyDescent="0.3">
      <c r="D65" s="63"/>
      <c r="E65" s="46"/>
      <c r="F65" s="48"/>
      <c r="G65" s="46"/>
      <c r="H65"/>
      <c r="I65"/>
      <c r="J65"/>
    </row>
    <row r="66" spans="4:10" ht="14.4" x14ac:dyDescent="0.3">
      <c r="D66" s="63"/>
      <c r="E66" s="46"/>
      <c r="F66" s="48"/>
      <c r="G66" s="46"/>
      <c r="H66"/>
      <c r="I66"/>
      <c r="J66"/>
    </row>
    <row r="67" spans="4:10" ht="14.4" x14ac:dyDescent="0.3">
      <c r="D67" s="63"/>
      <c r="E67" s="46"/>
      <c r="F67" s="48"/>
      <c r="G67" s="46"/>
      <c r="H67"/>
      <c r="I67"/>
      <c r="J67"/>
    </row>
    <row r="68" spans="4:10" ht="14.4" x14ac:dyDescent="0.3">
      <c r="D68" s="63"/>
      <c r="E68" s="67"/>
      <c r="F68" s="48"/>
      <c r="G68" s="46"/>
      <c r="H68"/>
      <c r="I68"/>
      <c r="J68"/>
    </row>
    <row r="69" spans="4:10" ht="14.4" x14ac:dyDescent="0.3">
      <c r="D69" s="63"/>
      <c r="E69" s="46"/>
      <c r="F69" s="48"/>
      <c r="G69" s="46"/>
      <c r="H69"/>
      <c r="I69"/>
      <c r="J69"/>
    </row>
    <row r="70" spans="4:10" ht="14.4" x14ac:dyDescent="0.3">
      <c r="D70" s="63"/>
      <c r="E70" s="46"/>
      <c r="F70" s="48"/>
      <c r="G70" s="46"/>
      <c r="H70"/>
      <c r="I70"/>
      <c r="J70"/>
    </row>
    <row r="71" spans="4:10" ht="14.4" x14ac:dyDescent="0.3">
      <c r="D71" s="63"/>
      <c r="E71" s="46"/>
      <c r="F71" s="48"/>
      <c r="G71" s="46"/>
      <c r="H71"/>
      <c r="I71"/>
      <c r="J71"/>
    </row>
    <row r="72" spans="4:10" ht="14.4" x14ac:dyDescent="0.3">
      <c r="D72" s="63"/>
      <c r="E72" s="46"/>
      <c r="F72" s="48"/>
      <c r="G72" s="46"/>
      <c r="H72"/>
      <c r="I72"/>
      <c r="J72"/>
    </row>
    <row r="73" spans="4:10" ht="14.4" x14ac:dyDescent="0.3">
      <c r="D73" s="63"/>
      <c r="E73" s="46"/>
      <c r="F73" s="48"/>
      <c r="G73" s="46"/>
      <c r="H73"/>
      <c r="I73"/>
      <c r="J73"/>
    </row>
    <row r="74" spans="4:10" ht="14.4" x14ac:dyDescent="0.3">
      <c r="D74" s="63"/>
      <c r="E74" s="46"/>
      <c r="F74" s="48"/>
      <c r="G74" s="46"/>
      <c r="H74"/>
      <c r="I74"/>
      <c r="J74"/>
    </row>
    <row r="75" spans="4:10" ht="14.4" x14ac:dyDescent="0.3">
      <c r="D75" s="63"/>
      <c r="E75" s="46"/>
      <c r="F75" s="48"/>
      <c r="G75" s="46"/>
      <c r="H75"/>
      <c r="I75"/>
      <c r="J75"/>
    </row>
    <row r="76" spans="4:10" ht="14.4" x14ac:dyDescent="0.3">
      <c r="D76" s="63"/>
      <c r="E76" s="46"/>
      <c r="F76" s="48"/>
      <c r="G76" s="46"/>
      <c r="H76"/>
      <c r="I76"/>
      <c r="J76"/>
    </row>
    <row r="77" spans="4:10" ht="14.4" x14ac:dyDescent="0.3">
      <c r="D77" s="63"/>
      <c r="E77" s="46"/>
      <c r="F77" s="48"/>
      <c r="G77" s="46"/>
      <c r="H77"/>
      <c r="I77"/>
      <c r="J77"/>
    </row>
    <row r="78" spans="4:10" ht="14.4" x14ac:dyDescent="0.3">
      <c r="D78" s="63"/>
      <c r="E78" s="46"/>
      <c r="F78" s="48"/>
      <c r="G78" s="46"/>
      <c r="H78"/>
      <c r="I78"/>
      <c r="J78"/>
    </row>
    <row r="79" spans="4:10" ht="14.4" x14ac:dyDescent="0.3">
      <c r="D79" s="63"/>
      <c r="E79" s="46"/>
      <c r="F79" s="48"/>
      <c r="G79" s="46"/>
      <c r="H79"/>
      <c r="I79"/>
      <c r="J79"/>
    </row>
    <row r="80" spans="4:10" ht="14.4" x14ac:dyDescent="0.3">
      <c r="D80" s="63"/>
      <c r="E80" s="46"/>
      <c r="F80" s="48"/>
      <c r="G80" s="46"/>
      <c r="H80"/>
      <c r="I80"/>
      <c r="J80"/>
    </row>
    <row r="81" spans="4:10" ht="14.4" x14ac:dyDescent="0.3">
      <c r="D81" s="63"/>
      <c r="E81" s="46"/>
      <c r="F81" s="48"/>
      <c r="G81" s="46"/>
      <c r="H81"/>
      <c r="I81"/>
      <c r="J81"/>
    </row>
    <row r="82" spans="4:10" ht="14.4" x14ac:dyDescent="0.3">
      <c r="D82" s="63"/>
      <c r="E82" s="46"/>
      <c r="F82" s="48"/>
      <c r="G82" s="46"/>
      <c r="H82"/>
      <c r="I82"/>
      <c r="J82"/>
    </row>
    <row r="83" spans="4:10" ht="14.4" x14ac:dyDescent="0.3">
      <c r="D83" s="63"/>
      <c r="E83" s="46"/>
      <c r="F83" s="48"/>
      <c r="G83" s="46"/>
      <c r="H83"/>
      <c r="I83"/>
      <c r="J83"/>
    </row>
    <row r="84" spans="4:10" ht="14.4" x14ac:dyDescent="0.3">
      <c r="D84" s="63"/>
      <c r="E84" s="46"/>
      <c r="F84" s="48"/>
      <c r="G84" s="46"/>
      <c r="H84"/>
      <c r="I84"/>
      <c r="J84"/>
    </row>
    <row r="85" spans="4:10" ht="14.4" x14ac:dyDescent="0.3">
      <c r="D85" s="63"/>
      <c r="E85" s="46"/>
      <c r="F85" s="48"/>
      <c r="G85" s="46"/>
      <c r="H85"/>
      <c r="I85"/>
      <c r="J85"/>
    </row>
    <row r="86" spans="4:10" ht="14.4" x14ac:dyDescent="0.3">
      <c r="D86" s="63"/>
      <c r="E86" s="46"/>
      <c r="F86" s="48"/>
      <c r="G86" s="46"/>
      <c r="H86"/>
      <c r="I86"/>
      <c r="J86"/>
    </row>
    <row r="87" spans="4:10" ht="14.4" x14ac:dyDescent="0.3">
      <c r="D87" s="63"/>
      <c r="E87" s="46"/>
      <c r="F87" s="48"/>
      <c r="G87" s="46"/>
      <c r="H87"/>
      <c r="I87"/>
      <c r="J87"/>
    </row>
    <row r="88" spans="4:10" ht="14.4" x14ac:dyDescent="0.3">
      <c r="D88" s="63"/>
      <c r="E88" s="46"/>
      <c r="F88" s="48"/>
      <c r="G88" s="46"/>
      <c r="H88"/>
      <c r="I88"/>
      <c r="J88"/>
    </row>
    <row r="89" spans="4:10" ht="14.4" x14ac:dyDescent="0.3">
      <c r="D89" s="63"/>
      <c r="E89" s="46"/>
      <c r="F89" s="48"/>
      <c r="G89" s="46"/>
      <c r="H89"/>
      <c r="I89"/>
      <c r="J89"/>
    </row>
    <row r="90" spans="4:10" ht="14.4" x14ac:dyDescent="0.3">
      <c r="D90" s="63"/>
      <c r="E90" s="46"/>
      <c r="F90" s="48"/>
      <c r="G90" s="46"/>
      <c r="H90"/>
      <c r="I90"/>
      <c r="J90"/>
    </row>
    <row r="91" spans="4:10" ht="14.4" x14ac:dyDescent="0.3">
      <c r="D91" s="63"/>
      <c r="E91" s="46"/>
      <c r="F91" s="48"/>
      <c r="G91" s="46"/>
      <c r="H91"/>
      <c r="I91"/>
      <c r="J91"/>
    </row>
    <row r="92" spans="4:10" ht="14.4" x14ac:dyDescent="0.3">
      <c r="D92" s="63"/>
      <c r="E92" s="46"/>
      <c r="F92" s="48"/>
      <c r="G92" s="46"/>
      <c r="H92"/>
      <c r="I92"/>
      <c r="J92"/>
    </row>
  </sheetData>
  <sheetProtection algorithmName="SHA-512" hashValue="hUrICalp/xhOqEyGGyvkh3CVXnjMnGizjCyJbqxc8KyxbNQX70+flC7+iLMsvw4SgQrMUx2e5bgknMssSXhhrg==" saltValue="w5BP/JNK5LialT8XMSIXVw==" spinCount="100000" sheet="1" objects="1" scenarios="1" selectLockedCells="1"/>
  <mergeCells count="5">
    <mergeCell ref="J1:K1"/>
    <mergeCell ref="C1:D1"/>
    <mergeCell ref="E3:G3"/>
    <mergeCell ref="H1:I1"/>
    <mergeCell ref="E1:F1"/>
  </mergeCells>
  <pageMargins left="0.7" right="0.7" top="0.75" bottom="0.75" header="0.3" footer="0.3"/>
  <pageSetup paperSize="8" scale="5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5ed50c-aab9-42fc-a2c8-4f4de0f816f1" xsi:nil="true"/>
    <Voorjaarlijkse_x002f_periodiekeaanpassing xmlns="9501291f-8ba1-45b1-bfd3-af6885a2987e" xsi:nil="true"/>
    <lcf76f155ced4ddcb4097134ff3c332f xmlns="9501291f-8ba1-45b1-bfd3-af6885a2987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A6F250198E164B9634E5A1323DBE49" ma:contentTypeVersion="14" ma:contentTypeDescription="Een nieuw document maken." ma:contentTypeScope="" ma:versionID="3f7c75491daeb32239d0b75be07a5b21">
  <xsd:schema xmlns:xsd="http://www.w3.org/2001/XMLSchema" xmlns:xs="http://www.w3.org/2001/XMLSchema" xmlns:p="http://schemas.microsoft.com/office/2006/metadata/properties" xmlns:ns2="9501291f-8ba1-45b1-bfd3-af6885a2987e" xmlns:ns3="5e5ed50c-aab9-42fc-a2c8-4f4de0f816f1" targetNamespace="http://schemas.microsoft.com/office/2006/metadata/properties" ma:root="true" ma:fieldsID="8422e46e35fac7a10ed64e8474ff15ef" ns2:_="" ns3:_="">
    <xsd:import namespace="9501291f-8ba1-45b1-bfd3-af6885a2987e"/>
    <xsd:import namespace="5e5ed50c-aab9-42fc-a2c8-4f4de0f816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Voorjaarlijkse_x002f_periodiekeaanpass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1291f-8ba1-45b1-bfd3-af6885a298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ccb552ae-d578-4236-af1b-788efdf728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Voorjaarlijkse_x002f_periodiekeaanpassing" ma:index="21" nillable="true" ma:displayName="Voor jaarlijkse/periodieke aanpassing" ma:format="Dropdown" ma:internalName="Voorjaarlijkse_x002f_periodiekeaanpassing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5ed50c-aab9-42fc-a2c8-4f4de0f816f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6bfc545-2773-4433-9d2e-11bfb33b7622}" ma:internalName="TaxCatchAll" ma:showField="CatchAllData" ma:web="5e5ed50c-aab9-42fc-a2c8-4f4de0f816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74B95D-D234-4AD2-B4CD-53A9CEA64F4D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5e5ed50c-aab9-42fc-a2c8-4f4de0f816f1"/>
    <ds:schemaRef ds:uri="9501291f-8ba1-45b1-bfd3-af6885a2987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475B01B-787D-4B8B-A775-E9A87499CB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1291f-8ba1-45b1-bfd3-af6885a2987e"/>
    <ds:schemaRef ds:uri="5e5ed50c-aab9-42fc-a2c8-4f4de0f816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02B35F-9AFD-4AB6-A3FD-844287BDB8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Kledingpakketten</vt:lpstr>
      <vt:lpstr>Prijsblad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Penning, Annemieke</dc:creator>
  <cp:keywords/>
  <dc:description/>
  <cp:lastModifiedBy>Penning, Annemieke</cp:lastModifiedBy>
  <cp:revision/>
  <dcterms:created xsi:type="dcterms:W3CDTF">2026-05-13T12:22:49Z</dcterms:created>
  <dcterms:modified xsi:type="dcterms:W3CDTF">2026-07-08T13:01:32Z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0x010100FAA6F250198E164B9634E5A1323DBE49</vt:lpwstr>
  </property>
  <property fmtid="{D5CDD505-2E9C-101B-9397-08002B2CF9AE}" pid="3" name="MediaServiceImageTags">
    <vt:lpwstr/>
  </property>
</Properties>
</file>