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gemeenteoss-my.sharepoint.com/personal/s_kooijman_oss_nl/Documents/Desktop/"/>
    </mc:Choice>
  </mc:AlternateContent>
  <xr:revisionPtr revIDLastSave="12" documentId="8_{EE6ABFC4-509B-4FEF-B13C-2D0730196971}" xr6:coauthVersionLast="47" xr6:coauthVersionMax="47" xr10:uidLastSave="{321C88B4-6865-47D6-877F-CA492E969E9C}"/>
  <bookViews>
    <workbookView xWindow="-108" yWindow="-108" windowWidth="23256" windowHeight="14016" tabRatio="925" activeTab="11" xr2:uid="{DCE372E8-AB04-4C46-90A1-848CEF1A4563}"/>
  </bookViews>
  <sheets>
    <sheet name="Invulinstructie" sheetId="1" r:id="rId1"/>
    <sheet name="1. Aanneemsom" sheetId="2" r:id="rId2"/>
    <sheet name="2. Overkoepelend Management" sheetId="3" state="hidden" r:id="rId3"/>
    <sheet name="2a. Personeelskosten" sheetId="4" r:id="rId4"/>
    <sheet name="2b. Restaurantkosten" sheetId="5" r:id="rId5"/>
    <sheet name="2c. Beheersvergoeding" sheetId="6" r:id="rId6"/>
    <sheet name="3. Vergadervoorzieiningen" sheetId="7" state="hidden" r:id="rId7"/>
    <sheet name="4. Evenementen" sheetId="8" state="hidden" r:id="rId8"/>
    <sheet name="5. Bestuursservice" sheetId="9" state="hidden" r:id="rId9"/>
    <sheet name="3. Eenmalige kosten" sheetId="10" r:id="rId10"/>
    <sheet name="7. Uurtarief" sheetId="11" state="hidden" r:id="rId11"/>
    <sheet name="4. Regietarief Catering" sheetId="12" r:id="rId12"/>
    <sheet name="9. Assortiment gezond - ongezon" sheetId="13" state="hidden"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2" l="1"/>
  <c r="C5" i="2"/>
  <c r="B5" i="2"/>
  <c r="F18" i="4"/>
  <c r="F19" i="4"/>
  <c r="F7" i="4"/>
  <c r="F8" i="4"/>
  <c r="C10" i="10"/>
  <c r="B10" i="10"/>
  <c r="B11" i="10" s="1"/>
  <c r="C8" i="2"/>
  <c r="B8" i="2"/>
  <c r="C10" i="6"/>
  <c r="B10" i="6"/>
  <c r="C21" i="5"/>
  <c r="C7" i="2" s="1"/>
  <c r="B21" i="5"/>
  <c r="B7" i="2" s="1"/>
  <c r="F22" i="4"/>
  <c r="F21" i="4"/>
  <c r="F20" i="4"/>
  <c r="F17" i="4"/>
  <c r="F16" i="4"/>
  <c r="F6" i="4"/>
  <c r="F9" i="4"/>
  <c r="F10" i="4"/>
  <c r="F11" i="4"/>
  <c r="F5" i="4"/>
  <c r="F12" i="4" s="1"/>
  <c r="B6" i="2" s="1"/>
  <c r="F23" i="4" l="1"/>
  <c r="C6" i="2" s="1"/>
  <c r="C9" i="2" s="1"/>
  <c r="B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tc={988C0508-B9E3-426A-9089-214ECC407945}</author>
  </authors>
  <commentList>
    <comment ref="A1" authorId="0" shapeId="0" xr:uid="{988C0508-B9E3-426A-9089-214ECC407945}">
      <text>
        <t>[Opmerkingenthread]
U kunt deze opmerkingenthread lezen in uw versie van Excel. Eventuele wijzigingen aan de thread gaan echter verloren als het bestand wordt geopend in een nieuwere versie van Excel. Meer informatie: https://go.microsoft.com/fwlink/?linkid=870924
Opmerking:
    hierover in het PVE ook een opmerking gemaakt</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tc={37590FFC-3E90-4E8D-A992-981FE6A1C777}</author>
  </authors>
  <commentList>
    <comment ref="A1" authorId="0" shapeId="0" xr:uid="{37590FFC-3E90-4E8D-A992-981FE6A1C777}">
      <text>
        <t>[Opmerkingenthread]
U kunt deze opmerkingenthread lezen in uw versie van Excel. Eventuele wijzigingen aan de thread gaan echter verloren als het bestand wordt geopend in een nieuwere versie van Excel. Meer informatie: https://go.microsoft.com/fwlink/?linkid=870924
Opmerking:
    Wat verwachten wij dat erin zit? misschien uitwerken?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tc={08D15E36-B512-42F6-AD13-0FD4B392AB29}</author>
  </authors>
  <commentList>
    <comment ref="A1" authorId="0" shapeId="0" xr:uid="{08D15E36-B512-42F6-AD13-0FD4B392AB29}">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wat verwachten wij per variant dat erin zit? Uitwerken in PVE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tc={14BF96F1-04DB-40C6-A03A-8763B0D7E4E4}</author>
  </authors>
  <commentList>
    <comment ref="A1" authorId="0" shapeId="0" xr:uid="{14BF96F1-04DB-40C6-A03A-8763B0D7E4E4}">
      <text>
        <t>[Opmerkingenthread]
U kunt deze opmerkingenthread lezen in uw versie van Excel. Eventuele wijzigingen aan de thread gaan echter verloren als het bestand wordt geopend in een nieuwere versie van Excel. Meer informatie: https://go.microsoft.com/fwlink/?linkid=870924
Opmerking:
    Iets van benoemen in PVE??</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tc={AEB749E8-F229-4AB8-91FB-84768E87F0FC}</author>
  </authors>
  <commentList>
    <comment ref="A1" authorId="0" shapeId="0" xr:uid="{AEB749E8-F229-4AB8-91FB-84768E87F0FC}">
      <text>
        <t>[Opmerkingenthread]
U kunt deze opmerkingenthread lezen in uw versie van Excel. Eventuele wijzigingen aan de thread gaan echter verloren als het bestand wordt geopend in een nieuwere versie van Excel. Meer informatie: https://go.microsoft.com/fwlink/?linkid=870924
Opmerking:
    Iets van benoemen in PVE?</t>
      </text>
    </comment>
  </commentList>
</comments>
</file>

<file path=xl/sharedStrings.xml><?xml version="1.0" encoding="utf-8"?>
<sst xmlns="http://schemas.openxmlformats.org/spreadsheetml/2006/main" count="508" uniqueCount="155">
  <si>
    <t>Invulinstructie Prijzenblad</t>
  </si>
  <si>
    <t>Onderdelen 1: Aanneemsom</t>
  </si>
  <si>
    <t>In dit tabblad kan de aanneemsom per locatie worden ingevuld. Dit omvat alle kosten voor de dienstverlening ten behoeve van het bedrijfsrestaurant. Opdrachtnemer dient een volledige opgave van alle kosten te geven, inclusief verdisconteerde zoals kassa's, investerings- en opstartkosten.</t>
  </si>
  <si>
    <t>Onderdeel 2a: Personeelskosten</t>
  </si>
  <si>
    <t>In dit tabblad dient gespecificeerd te worden weergegeven hoe de personele inzet wordt opgezet per locatie. Op basis van functie en aantal uren per dag/week/jaar en het aantal dagen per jaar dat de betreffende medewerker wordt ingezet, komen de personeelskosten tot uitdrukking. Er dient rekening gehouden te worden met verminderde ureninzet tijdens vakantieperiodes.</t>
  </si>
  <si>
    <t>Onderdeel 2b: Restaurantkosten</t>
  </si>
  <si>
    <t xml:space="preserve">In dit tabblad dient een specificatie te worden gegeven van de restaurantkosten. Opdrachtnemer dient een volledige opgave van alle kosten te geven, inclusief verdisconteerde zoals kassa's, investerings- en opstartkosten. In de regels waar '...' staat weergegeven kan Opdrachtnemer zelf aanvullingen doen. </t>
  </si>
  <si>
    <t>Onderdeel 2c: Beheersvergoeding</t>
  </si>
  <si>
    <t>In dit tabblad dient Opdrachtnemer de beheervergoeding per locatie te specificeren. Dit betreft bijvoorbeeld de kosten voor de management- en coördinatietaken die niet onder de personeelskosten van de dagelijkse uitvoering vallen, maar wel noodzakelijk zijn voor de aansturing en borging van de cateringdienstverlening op locatie.</t>
  </si>
  <si>
    <t xml:space="preserve">In dit tabblad dient een specificatie te worden gegeven van de eenmalige kosten. Opdrachtnemer dient een volledige opgave van alle kosten te geven, inclusief verdisconteerde zoals opstartkosten. In de regels waar '...' staat weergegeven kan Opdrachtnemer zelf aanvullingen doen. </t>
  </si>
  <si>
    <t>In dit tabblad dienen de regietarieven te worden ingevuld en inclusief toeslagen. Dit onderdeel wordt niet direct meegenomen in de prijsbeoordeling.</t>
  </si>
  <si>
    <t>Gemeentehuis</t>
  </si>
  <si>
    <t xml:space="preserve">Omschrijving </t>
  </si>
  <si>
    <t>Aanneemsom excl. BTW per jaar</t>
  </si>
  <si>
    <t xml:space="preserve">€ -   </t>
  </si>
  <si>
    <r>
      <t xml:space="preserve">Personeelskosten </t>
    </r>
    <r>
      <rPr>
        <i/>
        <sz val="10"/>
        <color rgb="FF727D8C"/>
        <rFont val="Pt sans"/>
      </rPr>
      <t>(onderdeel 2a)</t>
    </r>
  </si>
  <si>
    <t xml:space="preserve"> € -   </t>
  </si>
  <si>
    <r>
      <t xml:space="preserve">Restaurantkosten </t>
    </r>
    <r>
      <rPr>
        <i/>
        <sz val="10"/>
        <color rgb="FF727D8C"/>
        <rFont val="Pt sans"/>
      </rPr>
      <t>(onderdeel 2b</t>
    </r>
    <r>
      <rPr>
        <sz val="10"/>
        <color rgb="FF727D8C"/>
        <rFont val="Pt sans"/>
      </rPr>
      <t>)</t>
    </r>
  </si>
  <si>
    <r>
      <t xml:space="preserve">Beheervergoeding </t>
    </r>
    <r>
      <rPr>
        <i/>
        <sz val="10"/>
        <color rgb="FF727D8C"/>
        <rFont val="Pt sans"/>
      </rPr>
      <t>(onderdeel 2c)</t>
    </r>
  </si>
  <si>
    <t>Totaal kosten</t>
  </si>
  <si>
    <t>2. Overkoepelend management</t>
  </si>
  <si>
    <t>Koppeling met PVE? Vakafdeling nalopen</t>
  </si>
  <si>
    <t>Overkoepelend management</t>
  </si>
  <si>
    <t>Functie medewerker</t>
  </si>
  <si>
    <t>CAO-schaal</t>
  </si>
  <si>
    <t>Uren per dag</t>
  </si>
  <si>
    <t>Uurtarief ex. BTW</t>
  </si>
  <si>
    <t>Dagen per jaar</t>
  </si>
  <si>
    <t>Kosten per jaar excl. BTW</t>
  </si>
  <si>
    <t>Eventmanager</t>
  </si>
  <si>
    <t>Cateringbeheerder</t>
  </si>
  <si>
    <t>etc</t>
  </si>
  <si>
    <t>Totaal</t>
  </si>
  <si>
    <t>2a. Personeelskosten (en inzet)</t>
  </si>
  <si>
    <t>2b. Restaurantkosten (exploitatie of algemene kosten)</t>
  </si>
  <si>
    <t>Omschrijving</t>
  </si>
  <si>
    <t>Kosten excl. BTW per jaar</t>
  </si>
  <si>
    <t>Spoel- en afwasmiddel t.b.v. afwasmachine</t>
  </si>
  <si>
    <t>Kwaliteitscontroles</t>
  </si>
  <si>
    <t>Overige kosten geldverkeer</t>
  </si>
  <si>
    <t>Thema-acties</t>
  </si>
  <si>
    <t>Kantoorartikelen, porto en verzekeringen</t>
  </si>
  <si>
    <t>Disposables voor uitgifte en take-away</t>
  </si>
  <si>
    <t>Bewassing hand- en theedoeken</t>
  </si>
  <si>
    <t>Automatisering</t>
  </si>
  <si>
    <t>Communicatiekosten</t>
  </si>
  <si>
    <t>Signing</t>
  </si>
  <si>
    <t>Bedrijfskleding</t>
  </si>
  <si>
    <t>etc??</t>
  </si>
  <si>
    <t>Totaal beheersvergoeding</t>
  </si>
  <si>
    <t>3. Vergadervoorzieningen</t>
  </si>
  <si>
    <t>Arrangement</t>
  </si>
  <si>
    <t>Indicatieve afname per jaar (personen)</t>
  </si>
  <si>
    <t>Totaalprijs per jaar excl. BTW</t>
  </si>
  <si>
    <t>Lunchservice - Basis</t>
  </si>
  <si>
    <t>Onderdelen</t>
  </si>
  <si>
    <t>Kosten excl. BTW</t>
  </si>
  <si>
    <t xml:space="preserve">Ingrediëntkosten p.p. </t>
  </si>
  <si>
    <t>Exploitatiekosten</t>
  </si>
  <si>
    <t>Personeelskosten p.p.</t>
  </si>
  <si>
    <t>Totaal p.p.</t>
  </si>
  <si>
    <t>Lunchservice - Luxe</t>
  </si>
  <si>
    <t>Lunchservice - Deluxe</t>
  </si>
  <si>
    <t>Sub-totaalprijs per jaar</t>
  </si>
  <si>
    <t xml:space="preserve">Staffelkorting </t>
  </si>
  <si>
    <t>Arrangementsgrootte</t>
  </si>
  <si>
    <t xml:space="preserve">Verhouding t.o.v. totaal </t>
  </si>
  <si>
    <t>Korting</t>
  </si>
  <si>
    <t>Waarde</t>
  </si>
  <si>
    <t>10 tot 25 personen</t>
  </si>
  <si>
    <t>invullen</t>
  </si>
  <si>
    <t>25 + personen</t>
  </si>
  <si>
    <t>Totaalprijs per jaar</t>
  </si>
  <si>
    <t>4. Evenementen</t>
  </si>
  <si>
    <t>Opdrachtgever organiseert regelmatig borrels, recepties en evenementen, meestal tussen 16:00 en 01:00 uur. ??</t>
  </si>
  <si>
    <t>Indicatieve afname per jaar</t>
  </si>
  <si>
    <t>Borrelkar (bittergarnituur basis) (zonder bediening)</t>
  </si>
  <si>
    <t>Borrelkar (bittergarnituur luxe) (zonder bediening)</t>
  </si>
  <si>
    <t>Borrelkar (Crudité) (zonder bediening)</t>
  </si>
  <si>
    <t>Borrelkar (Borrelplank) (zonder bediening)</t>
  </si>
  <si>
    <t>Borrelarrangement (bittergarnituur basis) (met bediening)</t>
  </si>
  <si>
    <t>Borrelarrangement (bittergarnituur luxe) (met bediening)</t>
  </si>
  <si>
    <t>Borrelarrangement (Crudité) (met bediening)</t>
  </si>
  <si>
    <t>Borrelarrangement (Borrelplank) (met bediening)</t>
  </si>
  <si>
    <t>Invullen</t>
  </si>
  <si>
    <t>5. Bestuursservice</t>
  </si>
  <si>
    <t>Vergader- en lunchservices bestuur op plateau (per persoon uitgeserveerd)</t>
  </si>
  <si>
    <t>Warme maaltijden buffetvorm  - 3 gangen menu - exclusief uitserveren</t>
  </si>
  <si>
    <t>Warme maaltijden - 3 gangen menu - inclusief uitserveren</t>
  </si>
  <si>
    <t>Warme maaltijden buffetvorm (Basis)  - 2 gangen menu (hoofdgerecht incl. salade + dessert) - exclusief uitserveren</t>
  </si>
  <si>
    <t>Warme maaltijden buffetvorm (Luxe)  - 2 gangen menu (hoofdgerecht incl. salade + dessert) - exclusief uitserveren</t>
  </si>
  <si>
    <t>Werkfruit</t>
  </si>
  <si>
    <t xml:space="preserve">Aanvullingen </t>
  </si>
  <si>
    <t>Prijs per stuk excl. BTW</t>
  </si>
  <si>
    <t>Fruitmand met diverse seizoensgebonden producten</t>
  </si>
  <si>
    <t>Staffelkorting buffetvormen</t>
  </si>
  <si>
    <t>0 tot 10 personen</t>
  </si>
  <si>
    <t>Gemeentewerf</t>
  </si>
  <si>
    <t>Opstartkosten</t>
  </si>
  <si>
    <t>...</t>
  </si>
  <si>
    <t>Totaal eenmalige kosten alle locaties</t>
  </si>
  <si>
    <t>7. Uurtarief</t>
  </si>
  <si>
    <t>Functie</t>
  </si>
  <si>
    <t>Cateringmedewerker A</t>
  </si>
  <si>
    <t>Cateringmedewerker B</t>
  </si>
  <si>
    <t>Cateringmedewerker C</t>
  </si>
  <si>
    <t>Overkoepelend-/Eventmanager</t>
  </si>
  <si>
    <t>Basis (CAO) uurloon</t>
  </si>
  <si>
    <t>Toeslag</t>
  </si>
  <si>
    <t>Bruto uurloon</t>
  </si>
  <si>
    <t>Vakantiedagen</t>
  </si>
  <si>
    <t>Wettig verzuim/feestdagen</t>
  </si>
  <si>
    <t>Kosten ziektedagen</t>
  </si>
  <si>
    <t>Vakantiegeld toeslag</t>
  </si>
  <si>
    <t>Eindejaarsuitkering</t>
  </si>
  <si>
    <t>Subtotaal voor sociale lasten</t>
  </si>
  <si>
    <t>Opslagen voor sociale lasten, incl. WW</t>
  </si>
  <si>
    <t>Pensioenfonds</t>
  </si>
  <si>
    <t>Overige sociale verplichtingen</t>
  </si>
  <si>
    <t>Regulier tarief</t>
  </si>
  <si>
    <t>BTW</t>
  </si>
  <si>
    <t>Totaal tarief inclusief BTW</t>
  </si>
  <si>
    <t>Regietarief</t>
  </si>
  <si>
    <t xml:space="preserve">Uurtarief </t>
  </si>
  <si>
    <t>Uurtarief ORT</t>
  </si>
  <si>
    <t>Uurtarief overwerk</t>
  </si>
  <si>
    <t>Cateringmedewerker</t>
  </si>
  <si>
    <t>9. Losse afname producten</t>
  </si>
  <si>
    <t>Product</t>
  </si>
  <si>
    <t>Inschrijfprijs exclusief BTW per stuk</t>
  </si>
  <si>
    <t>Vruchtensap per liter</t>
  </si>
  <si>
    <t>Bittergarnituur en bitterballen per stuk</t>
  </si>
  <si>
    <t>Warme Maaltijd</t>
  </si>
  <si>
    <t>Totaal vergelijkingsprijs losse afname</t>
  </si>
  <si>
    <t>Gezond</t>
  </si>
  <si>
    <t>….</t>
  </si>
  <si>
    <t>…..</t>
  </si>
  <si>
    <t>…...</t>
  </si>
  <si>
    <t>Ongezond</t>
  </si>
  <si>
    <t>…....</t>
  </si>
  <si>
    <t>Kassasysteem</t>
  </si>
  <si>
    <t>Kosten excl. BTW eenmalig</t>
  </si>
  <si>
    <t>…................</t>
  </si>
  <si>
    <t xml:space="preserve">1. Aanneemsom </t>
  </si>
  <si>
    <t>3. Eenmalige kosten</t>
  </si>
  <si>
    <t>4. Regietarief catering</t>
  </si>
  <si>
    <t>…</t>
  </si>
  <si>
    <t>Onderdeel 3: Eenmalige kosten</t>
  </si>
  <si>
    <t>Onderdeel 4: Regietarief catering</t>
  </si>
  <si>
    <t>2c. Beheersvergoeding</t>
  </si>
  <si>
    <t>Management kosten (te specificeren door Opdrachtnemer)</t>
  </si>
  <si>
    <t xml:space="preserve">Opdrachtnemer dient ten behoeve van deze aanbesteding het volledige Prijzenblad in te vullen. Opdrachtnemer dient uitsluitend gebruik te maken van dit model. Opdrachtnemer mag geen wijzigingen aanbrengen in het model, zoals het toevoegen/verwijderen van regels. </t>
  </si>
  <si>
    <t>Eenmalige kosten verrekend over 4 jaar</t>
  </si>
  <si>
    <t>Totaal aanneemsom per jaar alle locaties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</si>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</sst>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2" x14ac:knownFonts="1">
    <font>
      <sz val="9"/>
      <color theme="1"/>
      <name val="Verdana"/>
      <family val="2"/>
    </font>
    <font>
      <sz val="9"/>
      <color rgb="FFFF0000"/>
      <name val="Verdana"/>
      <family val="2"/>
    </font>
    <font>
      <sz val="12"/>
      <color rgb="FFFFFFFF"/>
      <name val="Pt sans"/>
      <family val="2"/>
    </font>
    <font>
      <sz val="10"/>
      <color rgb="FF586574"/>
      <name val="Pt sans"/>
      <family val="2"/>
    </font>
    <font>
      <b/>
      <sz val="11"/>
      <color rgb="FF586574"/>
      <name val="Pt sans"/>
      <family val="2"/>
    </font>
    <font>
      <b/>
      <sz val="10"/>
      <color rgb="FF586574"/>
      <name val="Pt sans"/>
      <family val="2"/>
    </font>
    <font>
      <sz val="10"/>
      <color rgb="FF586574"/>
      <name val="Pt sans"/>
    </font>
    <font>
      <sz val="10"/>
      <color rgb="FF727D8C"/>
      <name val="Pt sans"/>
    </font>
    <font>
      <sz val="11"/>
      <color rgb="FF727D8C"/>
      <name val="Pt sans"/>
      <family val="2"/>
    </font>
    <font>
      <b/>
      <sz val="12"/>
      <color rgb="FFF28A05"/>
      <name val="Pt sans"/>
      <family val="2"/>
    </font>
    <font>
      <b/>
      <sz val="14"/>
      <name val="Pt sans"/>
      <family val="2"/>
    </font>
    <font>
      <sz val="11"/>
      <name val="Pt sans"/>
      <family val="2"/>
    </font>
    <font>
      <sz val="10"/>
      <color rgb="FF565F69"/>
      <name val="Pt sans"/>
      <family val="2"/>
    </font>
    <font>
      <b/>
      <sz val="10"/>
      <color rgb="FFFFFFFF"/>
      <name val="Pt sans"/>
      <family val="2"/>
    </font>
    <font>
      <b/>
      <sz val="10"/>
      <color rgb="FF565F69"/>
      <name val="Pt sans"/>
      <family val="2"/>
    </font>
    <font>
      <i/>
      <sz val="10"/>
      <color rgb="FF727D8C"/>
      <name val="Pt sans"/>
    </font>
    <font>
      <sz val="10"/>
      <color rgb="FF727D8C"/>
      <name val="Pt sans"/>
      <family val="2"/>
    </font>
    <font>
      <b/>
      <sz val="10"/>
      <color rgb="FF727D8C"/>
      <name val="Pt sans"/>
      <family val="2"/>
    </font>
    <font>
      <b/>
      <sz val="10"/>
      <color rgb="FFFF0000"/>
      <name val="Pt sans"/>
      <family val="2"/>
    </font>
    <font>
      <b/>
      <sz val="12"/>
      <color theme="4" tint="0.39997558519241921"/>
      <name val="Pt sans"/>
      <family val="2"/>
    </font>
    <font>
      <b/>
      <sz val="14"/>
      <name val="Calibri"/>
      <family val="2"/>
    </font>
    <font>
      <sz val="10"/>
      <color rgb="FF0000FF"/>
      <name val="Calibri"/>
      <family val="2"/>
    </font>
    <font>
      <sz val="10"/>
      <name val="Calibri"/>
      <family val="2"/>
    </font>
    <font>
      <sz val="10"/>
      <color rgb="FFFF0000"/>
      <name val="Pt sans"/>
      <family val="2"/>
    </font>
    <font>
      <sz val="12"/>
      <color rgb="FFF28A05"/>
      <name val="Pt sans"/>
      <family val="2"/>
    </font>
    <font>
      <i/>
      <sz val="10"/>
      <color rgb="FF586574"/>
      <name val="Pt sans"/>
      <family val="2"/>
    </font>
    <font>
      <b/>
      <sz val="12"/>
      <name val="Calibri"/>
      <family val="2"/>
    </font>
    <font>
      <sz val="12"/>
      <name val="Calibri"/>
      <family val="2"/>
    </font>
    <font>
      <sz val="10"/>
      <color rgb="FFFF0000"/>
      <name val="Calibri"/>
      <family val="2"/>
    </font>
    <font>
      <sz val="10"/>
      <color rgb="FFFFFFFF"/>
      <name val="Pt sans"/>
      <family val="2"/>
    </font>
    <font>
      <sz val="11"/>
      <name val="Calibri"/>
      <family val="2"/>
    </font>
    <font>
      <i/>
      <sz val="11"/>
      <color rgb="FF727D8C"/>
      <name val="Pt sans"/>
      <family val="2"/>
    </font>
    <font>
      <b/>
      <sz val="16"/>
      <name val="Calibri"/>
      <family val="2"/>
    </font>
    <font>
      <b/>
      <sz val="10"/>
      <name val="Calibri"/>
      <family val="2"/>
    </font>
    <font>
      <b/>
      <sz val="10"/>
      <color rgb="FFFF0000"/>
      <name val="Calibri"/>
      <family val="2"/>
    </font>
    <font>
      <sz val="10"/>
      <color rgb="FF586574"/>
      <name val="Calibri"/>
      <family val="2"/>
    </font>
    <font>
      <b/>
      <i/>
      <sz val="10"/>
      <color rgb="FF000080"/>
      <name val="Pt sans"/>
      <family val="2"/>
    </font>
    <font>
      <sz val="10"/>
      <name val="Pt sans"/>
      <family val="2"/>
    </font>
    <font>
      <sz val="10"/>
      <color rgb="FF000080"/>
      <name val="Pt sans"/>
      <family val="2"/>
    </font>
    <font>
      <sz val="11"/>
      <color rgb="FFFF0000"/>
      <name val="Pt sans"/>
      <family val="2"/>
    </font>
    <font>
      <b/>
      <sz val="9"/>
      <color rgb="FFFF0000"/>
      <name val="Calibri"/>
      <family val="2"/>
    </font>
    <font>
      <sz val="9"/>
      <color theme="1"/>
      <name val="Verdana"/>
      <family val="2"/>
    </font>
  </fonts>
  <fills count="15">
    <fill>
      <patternFill patternType="none"/>
    </fill>
    <fill>
      <patternFill patternType="gray125"/>
    </fill>
    <fill>
      <patternFill patternType="solid">
        <fgColor rgb="FF727D8C"/>
        <bgColor rgb="FF000000"/>
      </patternFill>
    </fill>
    <fill>
      <patternFill patternType="solid">
        <fgColor rgb="FFFFFFFF"/>
        <bgColor rgb="FF000000"/>
      </patternFill>
    </fill>
    <fill>
      <patternFill patternType="solid">
        <fgColor rgb="FFFFFFFF"/>
        <bgColor rgb="FFFFFFFF"/>
      </patternFill>
    </fill>
    <fill>
      <patternFill patternType="solid">
        <fgColor rgb="FFCFD2D7"/>
        <bgColor rgb="FF000000"/>
      </patternFill>
    </fill>
    <fill>
      <patternFill patternType="solid">
        <fgColor indexed="65"/>
        <bgColor rgb="FFFFFFFF"/>
      </patternFill>
    </fill>
    <fill>
      <patternFill patternType="solid">
        <fgColor indexed="65"/>
        <bgColor rgb="FF000000"/>
      </patternFill>
    </fill>
    <fill>
      <patternFill patternType="solid">
        <fgColor rgb="FF727D8C"/>
        <bgColor rgb="FFFFFFFF"/>
      </patternFill>
    </fill>
    <fill>
      <patternFill patternType="solid">
        <fgColor rgb="FFCFD2D7"/>
        <bgColor rgb="FFFFFFFF"/>
      </patternFill>
    </fill>
    <fill>
      <patternFill patternType="solid">
        <fgColor rgb="FFFFFFFF"/>
        <bgColor rgb="FFFF8080"/>
      </patternFill>
    </fill>
    <fill>
      <patternFill patternType="solid">
        <fgColor rgb="FFF2F2F2"/>
        <bgColor rgb="FF000000"/>
      </patternFill>
    </fill>
    <fill>
      <patternFill patternType="solid">
        <fgColor rgb="FFCFD2D7"/>
        <bgColor rgb="FFC0C0C0"/>
      </patternFill>
    </fill>
    <fill>
      <patternFill patternType="solid">
        <fgColor theme="0"/>
        <bgColor rgb="FFFFFFFF"/>
      </patternFill>
    </fill>
    <fill>
      <patternFill patternType="solid">
        <fgColor theme="0" tint="-0.14999847407452621"/>
        <bgColor rgb="FFFFFFFF"/>
      </patternFill>
    </fill>
  </fills>
  <borders count="57">
    <border>
      <left/>
      <right/>
      <top/>
      <bottom/>
      <diagonal/>
    </border>
    <border>
      <left style="thin">
        <color rgb="FF586574"/>
      </left>
      <right style="thin">
        <color rgb="FF586574"/>
      </right>
      <top style="thin">
        <color rgb="FF586574"/>
      </top>
      <bottom style="thin">
        <color rgb="FF586574"/>
      </bottom>
      <diagonal/>
    </border>
    <border>
      <left style="thin">
        <color rgb="FF586574"/>
      </left>
      <right style="thin">
        <color rgb="FF586574"/>
      </right>
      <top style="thin">
        <color rgb="FF586574"/>
      </top>
      <bottom/>
      <diagonal/>
    </border>
    <border>
      <left style="thin">
        <color rgb="FF586574"/>
      </left>
      <right style="thin">
        <color rgb="FF586574"/>
      </right>
      <top/>
      <bottom/>
      <diagonal/>
    </border>
    <border>
      <left style="thin">
        <color rgb="FF586574"/>
      </left>
      <right style="thin">
        <color rgb="FF586574"/>
      </right>
      <top/>
      <bottom style="thin">
        <color rgb="FF586574"/>
      </bottom>
      <diagonal/>
    </border>
    <border>
      <left style="thin">
        <color rgb="FF586574"/>
      </left>
      <right/>
      <top/>
      <bottom/>
      <diagonal/>
    </border>
    <border>
      <left style="thin">
        <color rgb="FF586574"/>
      </left>
      <right/>
      <top style="thin">
        <color rgb="FF586574"/>
      </top>
      <bottom style="thin">
        <color rgb="FF586574"/>
      </bottom>
      <diagonal/>
    </border>
    <border>
      <left style="medium">
        <color rgb="FF586574"/>
      </left>
      <right style="thin">
        <color rgb="FF586574"/>
      </right>
      <top style="medium">
        <color rgb="FF586574"/>
      </top>
      <bottom style="medium">
        <color rgb="FF586574"/>
      </bottom>
      <diagonal/>
    </border>
    <border>
      <left style="thin">
        <color rgb="FF586574"/>
      </left>
      <right style="thin">
        <color rgb="FF586574"/>
      </right>
      <top style="medium">
        <color rgb="FF586574"/>
      </top>
      <bottom style="medium">
        <color rgb="FF586574"/>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diagonal/>
    </border>
    <border>
      <left style="medium">
        <color rgb="FF808080"/>
      </left>
      <right style="thin">
        <color rgb="FF808080"/>
      </right>
      <top style="medium">
        <color rgb="FF808080"/>
      </top>
      <bottom style="medium">
        <color rgb="FF808080"/>
      </bottom>
      <diagonal/>
    </border>
    <border>
      <left style="thin">
        <color rgb="FF808080"/>
      </left>
      <right style="thin">
        <color rgb="FF808080"/>
      </right>
      <top style="medium">
        <color rgb="FF808080"/>
      </top>
      <bottom style="medium">
        <color rgb="FF808080"/>
      </bottom>
      <diagonal/>
    </border>
    <border>
      <left style="medium">
        <color rgb="FF586574"/>
      </left>
      <right/>
      <top style="medium">
        <color rgb="FF586574"/>
      </top>
      <bottom style="medium">
        <color rgb="FF586574"/>
      </bottom>
      <diagonal/>
    </border>
    <border>
      <left/>
      <right style="thin">
        <color rgb="FF586574"/>
      </right>
      <top style="thin">
        <color rgb="FF586574"/>
      </top>
      <bottom style="thin">
        <color rgb="FF586574"/>
      </bottom>
      <diagonal/>
    </border>
    <border>
      <left style="thin">
        <color rgb="FF808080"/>
      </left>
      <right style="thin">
        <color rgb="FF808080"/>
      </right>
      <top/>
      <bottom style="thin">
        <color rgb="FF808080"/>
      </bottom>
      <diagonal/>
    </border>
    <border>
      <left style="medium">
        <color rgb="FF808080"/>
      </left>
      <right style="thin">
        <color indexed="64"/>
      </right>
      <top style="medium">
        <color rgb="FF808080"/>
      </top>
      <bottom style="medium">
        <color rgb="FF808080"/>
      </bottom>
      <diagonal/>
    </border>
    <border>
      <left style="thin">
        <color indexed="64"/>
      </left>
      <right style="thin">
        <color indexed="64"/>
      </right>
      <top style="medium">
        <color rgb="FF808080"/>
      </top>
      <bottom style="medium">
        <color rgb="FF808080"/>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style="thin">
        <color rgb="FF727D8C"/>
      </left>
      <right/>
      <top style="thin">
        <color rgb="FF727D8C"/>
      </top>
      <bottom/>
      <diagonal/>
    </border>
    <border>
      <left/>
      <right/>
      <top style="thin">
        <color rgb="FF727D8C"/>
      </top>
      <bottom/>
      <diagonal/>
    </border>
    <border>
      <left style="thin">
        <color rgb="FF727D8C"/>
      </left>
      <right style="thin">
        <color rgb="FF808080"/>
      </right>
      <top/>
      <bottom style="thin">
        <color rgb="FF808080"/>
      </bottom>
      <diagonal/>
    </border>
    <border>
      <left style="thin">
        <color rgb="FF808080"/>
      </left>
      <right style="thin">
        <color rgb="FF727D8C"/>
      </right>
      <top/>
      <bottom style="thin">
        <color rgb="FF808080"/>
      </bottom>
      <diagonal/>
    </border>
    <border>
      <left style="thin">
        <color rgb="FF727D8C"/>
      </left>
      <right/>
      <top/>
      <bottom/>
      <diagonal/>
    </border>
    <border>
      <left/>
      <right style="thin">
        <color rgb="FF727D8C"/>
      </right>
      <top/>
      <bottom/>
      <diagonal/>
    </border>
    <border>
      <left style="thin">
        <color rgb="FF727D8C"/>
      </left>
      <right/>
      <top style="medium">
        <color rgb="FF808080"/>
      </top>
      <bottom style="thin">
        <color rgb="FF727D8C"/>
      </bottom>
      <diagonal/>
    </border>
    <border>
      <left/>
      <right/>
      <top style="medium">
        <color rgb="FF808080"/>
      </top>
      <bottom style="thin">
        <color rgb="FF727D8C"/>
      </bottom>
      <diagonal/>
    </border>
    <border>
      <left style="medium">
        <color rgb="FF808080"/>
      </left>
      <right style="thin">
        <color rgb="FF727D8C"/>
      </right>
      <top style="medium">
        <color rgb="FF808080"/>
      </top>
      <bottom style="thin">
        <color rgb="FF727D8C"/>
      </bottom>
      <diagonal/>
    </border>
    <border>
      <left/>
      <right style="medium">
        <color rgb="FF586574"/>
      </right>
      <top style="medium">
        <color rgb="FF586574"/>
      </top>
      <bottom style="medium">
        <color rgb="FF586574"/>
      </bottom>
      <diagonal/>
    </border>
    <border>
      <left style="thin">
        <color rgb="FF586574"/>
      </left>
      <right/>
      <top style="medium">
        <color rgb="FF586574"/>
      </top>
      <bottom style="thin">
        <color rgb="FF586574"/>
      </bottom>
      <diagonal/>
    </border>
    <border>
      <left/>
      <right style="thin">
        <color rgb="FF586574"/>
      </right>
      <top style="medium">
        <color rgb="FF586574"/>
      </top>
      <bottom style="thin">
        <color rgb="FF586574"/>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style="thin">
        <color rgb="FF808080"/>
      </left>
      <right/>
      <top style="medium">
        <color rgb="FF586574"/>
      </top>
      <bottom style="thin">
        <color rgb="FF808080"/>
      </bottom>
      <diagonal/>
    </border>
    <border>
      <left/>
      <right style="thin">
        <color rgb="FF808080"/>
      </right>
      <top style="medium">
        <color rgb="FF586574"/>
      </top>
      <bottom style="thin">
        <color rgb="FF808080"/>
      </bottom>
      <diagonal/>
    </border>
    <border>
      <left style="thin">
        <color rgb="FF808080"/>
      </left>
      <right/>
      <top style="medium">
        <color rgb="FF808080"/>
      </top>
      <bottom style="medium">
        <color rgb="FF808080"/>
      </bottom>
      <diagonal/>
    </border>
    <border>
      <left style="medium">
        <color rgb="FF586574"/>
      </left>
      <right/>
      <top style="medium">
        <color rgb="FF586574"/>
      </top>
      <bottom style="thin">
        <color rgb="FF586574"/>
      </bottom>
      <diagonal/>
    </border>
    <border>
      <left style="medium">
        <color rgb="FF586574"/>
      </left>
      <right/>
      <top style="medium">
        <color rgb="FF586574"/>
      </top>
      <bottom/>
      <diagonal/>
    </border>
    <border>
      <left style="medium">
        <color rgb="FF586574"/>
      </left>
      <right/>
      <top style="medium">
        <color rgb="FF586574"/>
      </top>
      <bottom style="hair">
        <color indexed="64"/>
      </bottom>
      <diagonal/>
    </border>
    <border>
      <left/>
      <right/>
      <top style="medium">
        <color rgb="FF586574"/>
      </top>
      <bottom style="hair">
        <color indexed="64"/>
      </bottom>
      <diagonal/>
    </border>
    <border>
      <left style="medium">
        <color rgb="FF586574"/>
      </left>
      <right/>
      <top/>
      <bottom/>
      <diagonal/>
    </border>
    <border>
      <left style="medium">
        <color rgb="FF586574"/>
      </left>
      <right style="hair">
        <color rgb="FF586574"/>
      </right>
      <top style="hair">
        <color indexed="64"/>
      </top>
      <bottom style="hair">
        <color rgb="FF586574"/>
      </bottom>
      <diagonal/>
    </border>
    <border>
      <left style="hair">
        <color rgb="FF586574"/>
      </left>
      <right style="medium">
        <color rgb="FF586574"/>
      </right>
      <top style="hair">
        <color indexed="64"/>
      </top>
      <bottom style="hair">
        <color rgb="FF586574"/>
      </bottom>
      <diagonal/>
    </border>
    <border>
      <left style="medium">
        <color rgb="FF586574"/>
      </left>
      <right style="hair">
        <color rgb="FF586574"/>
      </right>
      <top style="hair">
        <color rgb="FF586574"/>
      </top>
      <bottom style="hair">
        <color rgb="FF586574"/>
      </bottom>
      <diagonal/>
    </border>
    <border>
      <left style="hair">
        <color rgb="FF586574"/>
      </left>
      <right style="medium">
        <color rgb="FF586574"/>
      </right>
      <top style="hair">
        <color rgb="FF586574"/>
      </top>
      <bottom style="hair">
        <color rgb="FF586574"/>
      </bottom>
      <diagonal/>
    </border>
    <border>
      <left/>
      <right/>
      <top style="double">
        <color rgb="FF586574"/>
      </top>
      <bottom style="double">
        <color rgb="FF586574"/>
      </bottom>
      <diagonal/>
    </border>
    <border>
      <left style="medium">
        <color rgb="FF586574"/>
      </left>
      <right style="medium">
        <color rgb="FF586574"/>
      </right>
      <top style="double">
        <color rgb="FF586574"/>
      </top>
      <bottom style="double">
        <color rgb="FF808080"/>
      </bottom>
      <diagonal/>
    </border>
    <border>
      <left style="medium">
        <color rgb="FF586574"/>
      </left>
      <right style="medium">
        <color rgb="FF586574"/>
      </right>
      <top style="double">
        <color rgb="FF586574"/>
      </top>
      <bottom/>
      <diagonal/>
    </border>
    <border>
      <left style="medium">
        <color rgb="FF586574"/>
      </left>
      <right style="hair">
        <color rgb="FF586574"/>
      </right>
      <top/>
      <bottom style="hair">
        <color rgb="FF586574"/>
      </bottom>
      <diagonal/>
    </border>
    <border>
      <left style="hair">
        <color rgb="FF586574"/>
      </left>
      <right style="medium">
        <color rgb="FF586574"/>
      </right>
      <top style="double">
        <color rgb="FF808080"/>
      </top>
      <bottom style="double">
        <color rgb="FF586574"/>
      </bottom>
      <diagonal/>
    </border>
    <border>
      <left/>
      <right style="medium">
        <color rgb="FF586574"/>
      </right>
      <top style="medium">
        <color rgb="FF586574"/>
      </top>
      <bottom style="hair">
        <color indexed="64"/>
      </bottom>
      <diagonal/>
    </border>
    <border>
      <left style="thin">
        <color indexed="64"/>
      </left>
      <right style="thin">
        <color indexed="64"/>
      </right>
      <top style="thin">
        <color indexed="64"/>
      </top>
      <bottom style="thin">
        <color indexed="64"/>
      </bottom>
      <diagonal/>
    </border>
    <border>
      <left style="medium">
        <color rgb="FF727D8C"/>
      </left>
      <right style="medium">
        <color rgb="FF727D8C"/>
      </right>
      <top/>
      <bottom style="medium">
        <color rgb="FF727D8C"/>
      </bottom>
      <diagonal/>
    </border>
    <border>
      <left/>
      <right style="medium">
        <color rgb="FF727D8C"/>
      </right>
      <top/>
      <bottom style="medium">
        <color rgb="FF727D8C"/>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41" fillId="0" borderId="0" applyFont="0" applyFill="0" applyBorder="0" applyAlignment="0" applyProtection="0"/>
  </cellStyleXfs>
  <cellXfs count="166">
    <xf numFmtId="0" fontId="0" fillId="0" borderId="0" xfId="0"/>
    <xf numFmtId="0" fontId="4" fillId="0" borderId="2" xfId="0" applyFont="1" applyBorder="1" applyAlignment="1">
      <alignment horizontal="left" vertical="top" wrapText="1"/>
    </xf>
    <xf numFmtId="0" fontId="3" fillId="0" borderId="3" xfId="0" applyFont="1" applyBorder="1" applyAlignment="1">
      <alignment horizontal="left" vertical="top" wrapText="1"/>
    </xf>
    <xf numFmtId="0" fontId="6" fillId="0" borderId="3" xfId="0" applyFont="1" applyBorder="1" applyAlignment="1">
      <alignment horizontal="left" vertical="top" wrapText="1"/>
    </xf>
    <xf numFmtId="0" fontId="3" fillId="0" borderId="4" xfId="0" applyFont="1" applyBorder="1" applyAlignment="1">
      <alignment horizontal="left" vertical="top" wrapText="1"/>
    </xf>
    <xf numFmtId="0" fontId="8" fillId="0" borderId="0" xfId="0" applyFont="1"/>
    <xf numFmtId="0" fontId="2" fillId="2" borderId="0" xfId="0" applyFont="1" applyFill="1" applyAlignment="1">
      <alignment horizontal="left" vertical="top"/>
    </xf>
    <xf numFmtId="0" fontId="7" fillId="0" borderId="4" xfId="0" applyFont="1" applyBorder="1" applyAlignment="1">
      <alignment horizontal="left" vertical="top" wrapText="1"/>
    </xf>
    <xf numFmtId="0" fontId="0" fillId="0" borderId="0" xfId="0" applyAlignment="1">
      <alignment horizontal="left" vertical="top"/>
    </xf>
    <xf numFmtId="0" fontId="3" fillId="0" borderId="2" xfId="0" applyFont="1" applyBorder="1" applyAlignment="1">
      <alignment vertical="top" wrapText="1"/>
    </xf>
    <xf numFmtId="0" fontId="9" fillId="0" borderId="0" xfId="0" applyFont="1" applyAlignment="1">
      <alignment vertical="center"/>
    </xf>
    <xf numFmtId="0" fontId="10" fillId="3" borderId="0" xfId="0" applyFont="1" applyFill="1" applyAlignment="1">
      <alignment horizontal="left" vertical="center" wrapText="1"/>
    </xf>
    <xf numFmtId="0" fontId="11" fillId="4" borderId="0" xfId="0" applyFont="1" applyFill="1" applyAlignment="1">
      <alignment wrapText="1"/>
    </xf>
    <xf numFmtId="0" fontId="12" fillId="2" borderId="0" xfId="0" applyFont="1" applyFill="1" applyAlignment="1">
      <alignment vertical="center"/>
    </xf>
    <xf numFmtId="0" fontId="13" fillId="2" borderId="0" xfId="0" applyFont="1" applyFill="1" applyAlignment="1">
      <alignment vertical="center"/>
    </xf>
    <xf numFmtId="0" fontId="14" fillId="5" borderId="0" xfId="0" applyFont="1" applyFill="1" applyAlignment="1">
      <alignment vertical="center"/>
    </xf>
    <xf numFmtId="0" fontId="5" fillId="3" borderId="7" xfId="0" applyFont="1" applyFill="1" applyBorder="1" applyAlignment="1">
      <alignment horizontal="left" vertical="top"/>
    </xf>
    <xf numFmtId="0" fontId="18" fillId="2" borderId="0" xfId="0" applyFont="1" applyFill="1" applyAlignment="1">
      <alignment vertical="center"/>
    </xf>
    <xf numFmtId="0" fontId="19" fillId="0" borderId="0" xfId="0" applyFont="1" applyAlignment="1">
      <alignment vertical="center"/>
    </xf>
    <xf numFmtId="0" fontId="21" fillId="3" borderId="0" xfId="0" applyFont="1" applyFill="1"/>
    <xf numFmtId="0" fontId="22" fillId="3" borderId="0" xfId="0" applyFont="1" applyFill="1"/>
    <xf numFmtId="0" fontId="3" fillId="0" borderId="9" xfId="0" applyFont="1" applyBorder="1" applyAlignment="1">
      <alignment horizontal="left" vertical="top"/>
    </xf>
    <xf numFmtId="0" fontId="16" fillId="0" borderId="9" xfId="0" applyFont="1" applyBorder="1" applyAlignment="1">
      <alignment horizontal="left" vertical="top"/>
    </xf>
    <xf numFmtId="0" fontId="3" fillId="0" borderId="10" xfId="0" applyFont="1" applyBorder="1" applyAlignment="1">
      <alignment horizontal="left" vertical="top"/>
    </xf>
    <xf numFmtId="0" fontId="16" fillId="0" borderId="10" xfId="0" applyFont="1" applyBorder="1" applyAlignment="1">
      <alignment horizontal="left" vertical="top"/>
    </xf>
    <xf numFmtId="0" fontId="5" fillId="0" borderId="11" xfId="0" applyFont="1" applyBorder="1" applyAlignment="1">
      <alignment horizontal="left" vertical="top"/>
    </xf>
    <xf numFmtId="0" fontId="5" fillId="0" borderId="0" xfId="0" applyFont="1"/>
    <xf numFmtId="0" fontId="5" fillId="0" borderId="12" xfId="0" applyFont="1" applyBorder="1" applyAlignment="1">
      <alignment horizontal="left" vertical="top"/>
    </xf>
    <xf numFmtId="0" fontId="22" fillId="7" borderId="0" xfId="0" applyFont="1" applyFill="1"/>
    <xf numFmtId="0" fontId="1" fillId="0" borderId="0" xfId="0" applyFont="1"/>
    <xf numFmtId="0" fontId="23" fillId="0" borderId="9" xfId="0" applyFont="1" applyBorder="1" applyAlignment="1">
      <alignment horizontal="left" vertical="top"/>
    </xf>
    <xf numFmtId="0" fontId="16" fillId="3" borderId="1" xfId="0" applyFont="1" applyFill="1" applyBorder="1" applyAlignment="1">
      <alignment horizontal="left" vertical="top"/>
    </xf>
    <xf numFmtId="0" fontId="24" fillId="0" borderId="0" xfId="0" applyFont="1" applyAlignment="1">
      <alignment vertical="center"/>
    </xf>
    <xf numFmtId="0" fontId="20" fillId="3" borderId="0" xfId="0" applyFont="1" applyFill="1" applyAlignment="1">
      <alignment vertical="center" wrapText="1"/>
    </xf>
    <xf numFmtId="0" fontId="18" fillId="2" borderId="0" xfId="0" applyFont="1" applyFill="1" applyAlignment="1">
      <alignment horizontal="left" vertical="center"/>
    </xf>
    <xf numFmtId="0" fontId="3" fillId="0" borderId="1" xfId="0" applyFont="1" applyBorder="1"/>
    <xf numFmtId="0" fontId="5" fillId="0" borderId="7" xfId="0" applyFont="1" applyBorder="1"/>
    <xf numFmtId="0" fontId="26" fillId="3" borderId="0" xfId="0" applyFont="1" applyFill="1" applyAlignment="1">
      <alignment vertical="center" wrapText="1"/>
    </xf>
    <xf numFmtId="0" fontId="27" fillId="3" borderId="0" xfId="0" applyFont="1" applyFill="1" applyAlignment="1">
      <alignment vertical="center" wrapText="1"/>
    </xf>
    <xf numFmtId="0" fontId="28" fillId="3" borderId="0" xfId="0" applyFont="1" applyFill="1" applyAlignment="1">
      <alignment vertical="center"/>
    </xf>
    <xf numFmtId="0" fontId="22" fillId="3" borderId="0" xfId="0" applyFont="1" applyFill="1" applyAlignment="1">
      <alignment horizontal="center"/>
    </xf>
    <xf numFmtId="0" fontId="13" fillId="2" borderId="13" xfId="0" applyFont="1" applyFill="1" applyBorder="1" applyAlignment="1">
      <alignment horizontal="left" vertical="center" wrapText="1"/>
    </xf>
    <xf numFmtId="0" fontId="5" fillId="5" borderId="15" xfId="0" applyFont="1" applyFill="1" applyBorder="1"/>
    <xf numFmtId="0" fontId="3" fillId="0" borderId="9" xfId="0" applyFont="1" applyBorder="1" applyAlignment="1">
      <alignment wrapText="1"/>
    </xf>
    <xf numFmtId="0" fontId="3" fillId="0" borderId="9" xfId="0" applyFont="1" applyBorder="1"/>
    <xf numFmtId="0" fontId="3" fillId="0" borderId="10" xfId="0" applyFont="1" applyBorder="1"/>
    <xf numFmtId="0" fontId="5" fillId="0" borderId="16" xfId="0" applyFont="1" applyBorder="1"/>
    <xf numFmtId="0" fontId="5" fillId="0" borderId="17" xfId="0" applyFont="1" applyBorder="1"/>
    <xf numFmtId="0" fontId="17" fillId="5" borderId="18" xfId="0" applyFont="1" applyFill="1" applyBorder="1"/>
    <xf numFmtId="0" fontId="5" fillId="0" borderId="18" xfId="0" applyFont="1" applyBorder="1"/>
    <xf numFmtId="0" fontId="30" fillId="3" borderId="0" xfId="0" applyFont="1" applyFill="1"/>
    <xf numFmtId="0" fontId="5" fillId="0" borderId="19" xfId="0" applyFont="1" applyBorder="1"/>
    <xf numFmtId="0" fontId="3" fillId="0" borderId="20" xfId="0" applyFont="1" applyBorder="1"/>
    <xf numFmtId="0" fontId="5" fillId="5" borderId="23" xfId="0" applyFont="1" applyFill="1" applyBorder="1" applyAlignment="1">
      <alignment wrapText="1"/>
    </xf>
    <xf numFmtId="0" fontId="5" fillId="5" borderId="15" xfId="0" applyFont="1" applyFill="1" applyBorder="1" applyAlignment="1">
      <alignment wrapText="1"/>
    </xf>
    <xf numFmtId="0" fontId="5" fillId="5" borderId="24" xfId="0" applyFont="1" applyFill="1" applyBorder="1" applyAlignment="1">
      <alignment wrapText="1"/>
    </xf>
    <xf numFmtId="0" fontId="8" fillId="0" borderId="25" xfId="0" applyFont="1" applyBorder="1"/>
    <xf numFmtId="9" fontId="8" fillId="0" borderId="0" xfId="0" applyNumberFormat="1" applyFont="1"/>
    <xf numFmtId="0" fontId="31" fillId="0" borderId="0" xfId="0" applyFont="1" applyAlignment="1">
      <alignment horizontal="center"/>
    </xf>
    <xf numFmtId="0" fontId="8" fillId="0" borderId="26" xfId="0" applyFont="1" applyBorder="1"/>
    <xf numFmtId="0" fontId="5" fillId="0" borderId="27" xfId="0" applyFont="1" applyBorder="1"/>
    <xf numFmtId="0" fontId="3" fillId="0" borderId="28" xfId="0" applyFont="1" applyBorder="1"/>
    <xf numFmtId="0" fontId="5" fillId="0" borderId="29" xfId="0" applyFont="1" applyBorder="1"/>
    <xf numFmtId="0" fontId="32" fillId="3" borderId="0" xfId="0" applyFont="1" applyFill="1" applyAlignment="1">
      <alignment vertical="center" wrapText="1"/>
    </xf>
    <xf numFmtId="0" fontId="33" fillId="3" borderId="0" xfId="0" applyFont="1" applyFill="1" applyAlignment="1">
      <alignment wrapText="1"/>
    </xf>
    <xf numFmtId="0" fontId="30" fillId="3" borderId="0" xfId="0" applyFont="1" applyFill="1" applyAlignment="1">
      <alignment horizontal="center"/>
    </xf>
    <xf numFmtId="0" fontId="34" fillId="3" borderId="0" xfId="0" applyFont="1" applyFill="1"/>
    <xf numFmtId="0" fontId="28" fillId="3" borderId="0" xfId="0" applyFont="1" applyFill="1"/>
    <xf numFmtId="0" fontId="30" fillId="3" borderId="0" xfId="0" applyFont="1" applyFill="1" applyAlignment="1">
      <alignment vertical="center"/>
    </xf>
    <xf numFmtId="0" fontId="5" fillId="5" borderId="9" xfId="0" applyFont="1" applyFill="1" applyBorder="1"/>
    <xf numFmtId="0" fontId="5" fillId="5" borderId="9" xfId="0" applyFont="1" applyFill="1" applyBorder="1" applyAlignment="1">
      <alignment wrapText="1"/>
    </xf>
    <xf numFmtId="0" fontId="35" fillId="3" borderId="0" xfId="0" applyFont="1" applyFill="1"/>
    <xf numFmtId="0" fontId="5" fillId="0" borderId="11" xfId="0" applyFont="1" applyBorder="1"/>
    <xf numFmtId="0" fontId="5" fillId="0" borderId="12" xfId="0" applyFont="1" applyBorder="1"/>
    <xf numFmtId="0" fontId="19" fillId="3" borderId="0" xfId="0" applyFont="1" applyFill="1" applyAlignment="1">
      <alignment vertical="center"/>
    </xf>
    <xf numFmtId="0" fontId="22" fillId="3" borderId="0" xfId="0" applyFont="1" applyFill="1" applyAlignment="1">
      <alignment wrapText="1"/>
    </xf>
    <xf numFmtId="0" fontId="3" fillId="0" borderId="10" xfId="0" applyFont="1" applyBorder="1" applyAlignment="1">
      <alignment wrapText="1"/>
    </xf>
    <xf numFmtId="0" fontId="5" fillId="0" borderId="37" xfId="0" applyFont="1" applyBorder="1"/>
    <xf numFmtId="0" fontId="16" fillId="0" borderId="9" xfId="0" applyFont="1" applyBorder="1"/>
    <xf numFmtId="0" fontId="8" fillId="0" borderId="26" xfId="0" applyFont="1" applyBorder="1" applyAlignment="1">
      <alignment wrapText="1"/>
    </xf>
    <xf numFmtId="0" fontId="23" fillId="2" borderId="38" xfId="0" applyFont="1" applyFill="1" applyBorder="1" applyAlignment="1">
      <alignment vertical="center" wrapText="1"/>
    </xf>
    <xf numFmtId="0" fontId="5" fillId="9" borderId="1" xfId="0" applyFont="1" applyFill="1" applyBorder="1" applyAlignment="1">
      <alignment wrapText="1"/>
    </xf>
    <xf numFmtId="0" fontId="13" fillId="2" borderId="38" xfId="0" applyFont="1" applyFill="1" applyBorder="1" applyAlignment="1">
      <alignment horizontal="center" vertical="center"/>
    </xf>
    <xf numFmtId="0" fontId="23" fillId="3" borderId="0" xfId="0" applyFont="1" applyFill="1" applyAlignment="1">
      <alignment vertical="center"/>
    </xf>
    <xf numFmtId="0" fontId="23" fillId="3" borderId="0" xfId="0" applyFont="1" applyFill="1"/>
    <xf numFmtId="0" fontId="18" fillId="2" borderId="13" xfId="0" applyFont="1" applyFill="1" applyBorder="1" applyAlignment="1">
      <alignment horizontal="left" vertical="center" wrapText="1"/>
    </xf>
    <xf numFmtId="0" fontId="36" fillId="10" borderId="0" xfId="0" applyFont="1" applyFill="1"/>
    <xf numFmtId="0" fontId="37" fillId="3" borderId="0" xfId="0" applyFont="1" applyFill="1"/>
    <xf numFmtId="0" fontId="38" fillId="3" borderId="0" xfId="0" applyFont="1" applyFill="1" applyAlignment="1">
      <alignment horizontal="center"/>
    </xf>
    <xf numFmtId="0" fontId="29" fillId="2" borderId="39" xfId="0" applyFont="1" applyFill="1" applyBorder="1" applyAlignment="1">
      <alignment vertical="center"/>
    </xf>
    <xf numFmtId="0" fontId="3" fillId="3" borderId="42" xfId="0" applyFont="1" applyFill="1" applyBorder="1"/>
    <xf numFmtId="0" fontId="3" fillId="0" borderId="43" xfId="0" applyFont="1" applyBorder="1"/>
    <xf numFmtId="0" fontId="3" fillId="11" borderId="44" xfId="0" applyFont="1" applyFill="1" applyBorder="1"/>
    <xf numFmtId="0" fontId="3" fillId="0" borderId="42" xfId="0" applyFont="1" applyBorder="1"/>
    <xf numFmtId="10" fontId="3" fillId="11" borderId="45" xfId="0" applyNumberFormat="1" applyFont="1" applyFill="1" applyBorder="1"/>
    <xf numFmtId="0" fontId="3" fillId="0" borderId="46" xfId="0" applyFont="1" applyBorder="1"/>
    <xf numFmtId="0" fontId="5" fillId="12" borderId="42" xfId="0" applyFont="1" applyFill="1" applyBorder="1"/>
    <xf numFmtId="0" fontId="5" fillId="12" borderId="45" xfId="0" applyFont="1" applyFill="1" applyBorder="1"/>
    <xf numFmtId="0" fontId="5" fillId="12" borderId="46" xfId="0" applyFont="1" applyFill="1" applyBorder="1"/>
    <xf numFmtId="0" fontId="3" fillId="3" borderId="46" xfId="0" applyFont="1" applyFill="1" applyBorder="1"/>
    <xf numFmtId="0" fontId="5" fillId="5" borderId="47" xfId="0" applyFont="1" applyFill="1" applyBorder="1" applyAlignment="1">
      <alignment horizontal="left"/>
    </xf>
    <xf numFmtId="0" fontId="5" fillId="5" borderId="48" xfId="0" applyFont="1" applyFill="1" applyBorder="1"/>
    <xf numFmtId="0" fontId="5" fillId="5" borderId="49" xfId="0" applyFont="1" applyFill="1" applyBorder="1"/>
    <xf numFmtId="10" fontId="3" fillId="11" borderId="50" xfId="0" applyNumberFormat="1" applyFont="1" applyFill="1" applyBorder="1"/>
    <xf numFmtId="0" fontId="3" fillId="3" borderId="51" xfId="0" applyFont="1" applyFill="1" applyBorder="1"/>
    <xf numFmtId="0" fontId="19" fillId="3" borderId="0" xfId="0" applyFont="1" applyFill="1" applyAlignment="1">
      <alignment horizontal="left"/>
    </xf>
    <xf numFmtId="0" fontId="10" fillId="4" borderId="0" xfId="0" applyFont="1" applyFill="1" applyAlignment="1">
      <alignment horizontal="left" vertical="center" wrapText="1"/>
    </xf>
    <xf numFmtId="0" fontId="29" fillId="8" borderId="1" xfId="0" applyFont="1" applyFill="1" applyBorder="1" applyAlignment="1">
      <alignment horizontal="left" vertical="top" wrapText="1"/>
    </xf>
    <xf numFmtId="0" fontId="29" fillId="8" borderId="2" xfId="0" applyFont="1" applyFill="1" applyBorder="1" applyAlignment="1">
      <alignment horizontal="left" vertical="top" wrapText="1"/>
    </xf>
    <xf numFmtId="9" fontId="29" fillId="8" borderId="2" xfId="0" applyNumberFormat="1" applyFont="1" applyFill="1" applyBorder="1" applyAlignment="1">
      <alignment horizontal="left" vertical="top" wrapText="1"/>
    </xf>
    <xf numFmtId="0" fontId="23" fillId="0" borderId="53" xfId="0" applyFont="1" applyBorder="1"/>
    <xf numFmtId="0" fontId="3" fillId="0" borderId="1" xfId="0" applyFont="1" applyBorder="1" applyAlignment="1">
      <alignment horizontal="center" vertical="center"/>
    </xf>
    <xf numFmtId="0" fontId="3" fillId="0" borderId="5" xfId="0" applyFont="1" applyBorder="1"/>
    <xf numFmtId="0" fontId="3" fillId="0" borderId="2" xfId="0" applyFont="1" applyBorder="1" applyAlignment="1">
      <alignment horizontal="center" vertical="center"/>
    </xf>
    <xf numFmtId="0" fontId="5" fillId="0" borderId="54" xfId="0" applyFont="1" applyBorder="1" applyAlignment="1">
      <alignment horizontal="left" vertical="center"/>
    </xf>
    <xf numFmtId="0" fontId="5" fillId="0" borderId="55" xfId="0" applyFont="1" applyBorder="1" applyAlignment="1">
      <alignment horizontal="left" vertical="center"/>
    </xf>
    <xf numFmtId="0" fontId="3" fillId="0" borderId="53" xfId="0" applyFont="1" applyBorder="1" applyAlignment="1">
      <alignment horizontal="center" vertical="center"/>
    </xf>
    <xf numFmtId="0" fontId="39" fillId="0" borderId="0" xfId="0" applyFont="1"/>
    <xf numFmtId="0" fontId="40" fillId="3" borderId="0" xfId="0" applyFont="1" applyFill="1" applyAlignment="1">
      <alignment horizontal="left" vertical="center" wrapText="1"/>
    </xf>
    <xf numFmtId="0" fontId="23" fillId="3" borderId="0" xfId="0" applyFont="1" applyFill="1" applyAlignment="1">
      <alignment horizontal="left" vertical="center" wrapText="1"/>
    </xf>
    <xf numFmtId="44" fontId="3" fillId="0" borderId="9" xfId="1" applyFont="1" applyBorder="1" applyAlignment="1">
      <alignment horizontal="left" vertical="top"/>
    </xf>
    <xf numFmtId="44" fontId="5" fillId="0" borderId="12" xfId="1" applyFont="1" applyBorder="1" applyAlignment="1">
      <alignment horizontal="left" vertical="top"/>
    </xf>
    <xf numFmtId="0" fontId="16" fillId="3" borderId="6" xfId="0" applyFont="1" applyFill="1" applyBorder="1" applyAlignment="1">
      <alignment horizontal="left" vertical="top"/>
    </xf>
    <xf numFmtId="44" fontId="3" fillId="6" borderId="4" xfId="1" applyFont="1" applyFill="1" applyBorder="1" applyAlignment="1">
      <alignment horizontal="left" vertical="top" wrapText="1"/>
    </xf>
    <xf numFmtId="44" fontId="3" fillId="6" borderId="1" xfId="1" applyFont="1" applyFill="1" applyBorder="1" applyAlignment="1">
      <alignment horizontal="left" vertical="top" wrapText="1"/>
    </xf>
    <xf numFmtId="44" fontId="3" fillId="6" borderId="8" xfId="1" applyFont="1" applyFill="1" applyBorder="1" applyAlignment="1">
      <alignment horizontal="left" vertical="top" wrapText="1"/>
    </xf>
    <xf numFmtId="44" fontId="3" fillId="6" borderId="0" xfId="1" applyFont="1" applyFill="1" applyAlignment="1">
      <alignment horizontal="left" wrapText="1"/>
    </xf>
    <xf numFmtId="44" fontId="5" fillId="0" borderId="8" xfId="0" applyNumberFormat="1" applyFont="1" applyBorder="1"/>
    <xf numFmtId="44" fontId="5" fillId="6" borderId="8" xfId="0" applyNumberFormat="1" applyFont="1" applyFill="1" applyBorder="1" applyAlignment="1">
      <alignment horizontal="left" vertical="top" wrapText="1"/>
    </xf>
    <xf numFmtId="44" fontId="5" fillId="0" borderId="8" xfId="1" applyFont="1" applyBorder="1"/>
    <xf numFmtId="44" fontId="5" fillId="0" borderId="0" xfId="1" applyFont="1"/>
    <xf numFmtId="0" fontId="3" fillId="0" borderId="1" xfId="0" applyFont="1" applyBorder="1" applyProtection="1">
      <protection locked="0"/>
    </xf>
    <xf numFmtId="44" fontId="3" fillId="0" borderId="53" xfId="1" applyFont="1" applyBorder="1" applyProtection="1">
      <protection locked="0"/>
    </xf>
    <xf numFmtId="44" fontId="3" fillId="0" borderId="1" xfId="1" applyFont="1" applyBorder="1" applyProtection="1">
      <protection locked="0"/>
    </xf>
    <xf numFmtId="0" fontId="3" fillId="0" borderId="2" xfId="0" applyFont="1" applyBorder="1" applyProtection="1">
      <protection locked="0"/>
    </xf>
    <xf numFmtId="0" fontId="25" fillId="3" borderId="1" xfId="0" applyFont="1" applyFill="1" applyBorder="1" applyAlignment="1" applyProtection="1">
      <alignment horizontal="left" vertical="top"/>
      <protection locked="0"/>
    </xf>
    <xf numFmtId="44" fontId="3" fillId="6" borderId="1" xfId="1" applyFont="1" applyFill="1" applyBorder="1" applyAlignment="1" applyProtection="1">
      <alignment horizontal="left" vertical="top" wrapText="1"/>
      <protection locked="0"/>
    </xf>
    <xf numFmtId="0" fontId="23" fillId="0" borderId="1" xfId="0" applyFont="1" applyBorder="1" applyProtection="1">
      <protection locked="0"/>
    </xf>
    <xf numFmtId="0" fontId="3" fillId="0" borderId="9" xfId="0" applyFont="1" applyBorder="1" applyAlignment="1" applyProtection="1">
      <alignment horizontal="left" vertical="top"/>
      <protection locked="0"/>
    </xf>
    <xf numFmtId="44" fontId="3" fillId="0" borderId="9" xfId="1" applyFont="1" applyBorder="1" applyAlignment="1" applyProtection="1">
      <alignment horizontal="left" vertical="top"/>
      <protection locked="0"/>
    </xf>
    <xf numFmtId="0" fontId="3" fillId="0" borderId="10" xfId="0" applyFont="1" applyBorder="1" applyAlignment="1" applyProtection="1">
      <alignment horizontal="left" vertical="top"/>
      <protection locked="0"/>
    </xf>
    <xf numFmtId="0" fontId="3" fillId="0" borderId="9" xfId="0" applyFont="1" applyBorder="1" applyAlignment="1" applyProtection="1">
      <alignment horizontal="left" vertical="top" wrapText="1"/>
      <protection locked="0"/>
    </xf>
    <xf numFmtId="44" fontId="16" fillId="13" borderId="53" xfId="1" applyFont="1" applyFill="1" applyBorder="1" applyAlignment="1">
      <alignment vertical="center" wrapText="1"/>
    </xf>
    <xf numFmtId="0" fontId="17" fillId="3" borderId="13" xfId="0" applyFont="1" applyFill="1" applyBorder="1" applyAlignment="1">
      <alignment horizontal="left" wrapText="1"/>
    </xf>
    <xf numFmtId="44" fontId="5" fillId="14" borderId="56" xfId="1" applyFont="1" applyFill="1" applyBorder="1" applyAlignment="1">
      <alignment horizontal="left" wrapText="1"/>
    </xf>
    <xf numFmtId="0" fontId="8" fillId="0" borderId="5" xfId="0" applyFont="1" applyBorder="1" applyAlignment="1"/>
    <xf numFmtId="0" fontId="20" fillId="4" borderId="0" xfId="0" applyFont="1" applyFill="1" applyAlignment="1">
      <alignment horizontal="left" vertical="center" wrapText="1"/>
    </xf>
    <xf numFmtId="0" fontId="13" fillId="2" borderId="13"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29" fillId="8" borderId="31" xfId="0" applyFont="1" applyFill="1" applyBorder="1" applyAlignment="1">
      <alignment horizontal="left" vertical="top" wrapText="1"/>
    </xf>
    <xf numFmtId="0" fontId="29" fillId="8" borderId="32" xfId="0" applyFont="1" applyFill="1" applyBorder="1" applyAlignment="1">
      <alignment horizontal="left" vertical="top" wrapText="1"/>
    </xf>
    <xf numFmtId="0" fontId="29" fillId="8" borderId="6" xfId="0" applyFont="1" applyFill="1" applyBorder="1" applyAlignment="1">
      <alignment horizontal="left" vertical="top" wrapText="1"/>
    </xf>
    <xf numFmtId="0" fontId="29" fillId="8" borderId="14" xfId="0" applyFont="1" applyFill="1" applyBorder="1" applyAlignment="1">
      <alignment horizontal="left" vertical="top" wrapText="1"/>
    </xf>
    <xf numFmtId="0" fontId="29" fillId="8" borderId="21" xfId="0" applyFont="1" applyFill="1" applyBorder="1" applyAlignment="1">
      <alignment horizontal="left" vertical="top" wrapText="1"/>
    </xf>
    <xf numFmtId="0" fontId="29" fillId="8" borderId="22" xfId="0" applyFont="1" applyFill="1" applyBorder="1" applyAlignment="1">
      <alignment horizontal="left" vertical="top" wrapText="1"/>
    </xf>
    <xf numFmtId="0" fontId="29" fillId="2" borderId="33" xfId="0" applyFont="1" applyFill="1" applyBorder="1" applyAlignment="1">
      <alignment horizontal="left" vertical="center"/>
    </xf>
    <xf numFmtId="0" fontId="29" fillId="2" borderId="34" xfId="0" applyFont="1" applyFill="1" applyBorder="1" applyAlignment="1">
      <alignment horizontal="left" vertical="center"/>
    </xf>
    <xf numFmtId="0" fontId="29" fillId="8" borderId="35" xfId="0" applyFont="1" applyFill="1" applyBorder="1" applyAlignment="1">
      <alignment horizontal="left" vertical="top" wrapText="1"/>
    </xf>
    <xf numFmtId="0" fontId="29" fillId="8" borderId="36" xfId="0" applyFont="1" applyFill="1" applyBorder="1" applyAlignment="1">
      <alignment horizontal="left" vertical="top" wrapText="1"/>
    </xf>
    <xf numFmtId="0" fontId="29" fillId="8" borderId="33" xfId="0" applyFont="1" applyFill="1" applyBorder="1" applyAlignment="1">
      <alignment horizontal="left" vertical="top" wrapText="1"/>
    </xf>
    <xf numFmtId="0" fontId="29" fillId="8" borderId="34" xfId="0" applyFont="1" applyFill="1" applyBorder="1" applyAlignment="1">
      <alignment horizontal="left" vertical="top" wrapText="1"/>
    </xf>
    <xf numFmtId="0" fontId="29" fillId="2" borderId="40" xfId="0" applyFont="1" applyFill="1" applyBorder="1" applyAlignment="1">
      <alignment horizontal="center" vertical="center"/>
    </xf>
    <xf numFmtId="0" fontId="29" fillId="2" borderId="52" xfId="0" applyFont="1" applyFill="1" applyBorder="1" applyAlignment="1">
      <alignment horizontal="center" vertical="center"/>
    </xf>
    <xf numFmtId="0" fontId="29" fillId="2" borderId="41" xfId="0" applyFont="1" applyFill="1" applyBorder="1" applyAlignment="1">
      <alignment horizontal="center" vertical="center"/>
    </xf>
    <xf numFmtId="0" fontId="19" fillId="4" borderId="0" xfId="0" applyFont="1" applyFill="1" applyAlignment="1">
      <alignment horizontal="left" vertical="center" wrapText="1"/>
    </xf>
    <xf numFmtId="0" fontId="10" fillId="4" borderId="0" xfId="0" applyFont="1" applyFill="1" applyAlignment="1">
      <alignment horizontal="lef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Flierman, Tim" id="{29D247A8-AB11-4EDA-B669-9C1304265725}" userId="S::t.flierman@oss.nl::a246af90-3c54-4506-a900-e46329897b7b"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1" dT="2026-05-18T07:14:37.08" personId="{29D247A8-AB11-4EDA-B669-9C1304265725}" id="{988C0508-B9E3-426A-9089-214ECC407945}">
    <text>hierover in het PVE ook een opmerking gemaakt</text>
  </threadedComment>
</ThreadedComments>
</file>

<file path=xl/threadedComments/threadedComment2.xml><?xml version="1.0" encoding="utf-8"?>
<ThreadedComments xmlns="http://schemas.microsoft.com/office/spreadsheetml/2018/threadedcomments" xmlns:x="http://schemas.openxmlformats.org/spreadsheetml/2006/main">
  <threadedComment ref="A1" dT="2026-05-18T06:51:07.47" personId="{29D247A8-AB11-4EDA-B669-9C1304265725}" id="{37590FFC-3E90-4E8D-A992-981FE6A1C777}">
    <text>Wat verwachten wij dat erin zit? misschien uitwerken?</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6-05-18T06:50:55.51" personId="{29D247A8-AB11-4EDA-B669-9C1304265725}" id="{08D15E36-B512-42F6-AD13-0FD4B392AB29}">
    <text xml:space="preserve">wat verwachten wij per variant dat erin zit? Uitwerken in PVE </text>
  </threadedComment>
</ThreadedComments>
</file>

<file path=xl/threadedComments/threadedComment4.xml><?xml version="1.0" encoding="utf-8"?>
<ThreadedComments xmlns="http://schemas.microsoft.com/office/spreadsheetml/2018/threadedcomments" xmlns:x="http://schemas.openxmlformats.org/spreadsheetml/2006/main">
  <threadedComment ref="A1" dT="2026-05-18T07:18:08.27" personId="{29D247A8-AB11-4EDA-B669-9C1304265725}" id="{14BF96F1-04DB-40C6-A03A-8763B0D7E4E4}">
    <text>Iets van benoemen in PVE??</text>
  </threadedComment>
</ThreadedComments>
</file>

<file path=xl/threadedComments/threadedComment5.xml><?xml version="1.0" encoding="utf-8"?>
<ThreadedComments xmlns="http://schemas.microsoft.com/office/spreadsheetml/2018/threadedcomments" xmlns:x="http://schemas.openxmlformats.org/spreadsheetml/2006/main">
  <threadedComment ref="A1" dT="2026-05-18T07:18:41.24" personId="{29D247A8-AB11-4EDA-B669-9C1304265725}" id="{AEB749E8-F229-4AB8-91FB-84768E87F0FC}">
    <text>Iets van benoemen in PVE?</text>
  </threadedComment>
</ThreadedComments>
</file>

<file path=xl/worksheets/_rels/sheet11.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9EB85-D41A-4B75-A002-9F27DBCB36B8}">
  <dimension ref="A1:B14"/>
  <sheetViews>
    <sheetView workbookViewId="0">
      <selection activeCell="E16" sqref="E16"/>
    </sheetView>
  </sheetViews>
  <sheetFormatPr defaultRowHeight="11.4" x14ac:dyDescent="0.2"/>
  <cols>
    <col min="1" max="1" width="98.8984375" style="8" customWidth="1"/>
  </cols>
  <sheetData>
    <row r="1" spans="1:2" ht="15.6" x14ac:dyDescent="0.3">
      <c r="A1" s="6" t="s">
        <v>0</v>
      </c>
      <c r="B1" s="5"/>
    </row>
    <row r="2" spans="1:2" ht="27.6" x14ac:dyDescent="0.3">
      <c r="A2" s="9" t="s">
        <v>151</v>
      </c>
      <c r="B2" s="5"/>
    </row>
    <row r="3" spans="1:2" ht="14.4" x14ac:dyDescent="0.3">
      <c r="A3" s="1" t="s">
        <v>1</v>
      </c>
      <c r="B3" s="5"/>
    </row>
    <row r="4" spans="1:2" ht="41.4" x14ac:dyDescent="0.3">
      <c r="A4" s="3" t="s">
        <v>2</v>
      </c>
      <c r="B4" s="5"/>
    </row>
    <row r="5" spans="1:2" ht="14.4" x14ac:dyDescent="0.3">
      <c r="A5" s="1" t="s">
        <v>3</v>
      </c>
      <c r="B5" s="5"/>
    </row>
    <row r="6" spans="1:2" ht="41.4" x14ac:dyDescent="0.3">
      <c r="A6" s="3" t="s">
        <v>4</v>
      </c>
      <c r="B6" s="5"/>
    </row>
    <row r="7" spans="1:2" ht="14.4" x14ac:dyDescent="0.3">
      <c r="A7" s="1" t="s">
        <v>5</v>
      </c>
      <c r="B7" s="5"/>
    </row>
    <row r="8" spans="1:2" ht="41.4" x14ac:dyDescent="0.3">
      <c r="A8" s="3" t="s">
        <v>6</v>
      </c>
      <c r="B8" s="5"/>
    </row>
    <row r="9" spans="1:2" ht="14.4" x14ac:dyDescent="0.2">
      <c r="A9" s="1" t="s">
        <v>7</v>
      </c>
      <c r="B9" s="145"/>
    </row>
    <row r="10" spans="1:2" ht="41.4" x14ac:dyDescent="0.2">
      <c r="A10" s="7" t="s">
        <v>8</v>
      </c>
      <c r="B10" s="145"/>
    </row>
    <row r="11" spans="1:2" ht="14.4" x14ac:dyDescent="0.3">
      <c r="A11" s="1" t="s">
        <v>147</v>
      </c>
      <c r="B11" s="5"/>
    </row>
    <row r="12" spans="1:2" ht="41.4" x14ac:dyDescent="0.3">
      <c r="A12" s="2" t="s">
        <v>9</v>
      </c>
      <c r="B12" s="5"/>
    </row>
    <row r="13" spans="1:2" ht="14.4" x14ac:dyDescent="0.2">
      <c r="A13" s="1" t="s">
        <v>148</v>
      </c>
      <c r="B13" s="145"/>
    </row>
    <row r="14" spans="1:2" ht="27.6" x14ac:dyDescent="0.2">
      <c r="A14" s="4" t="s">
        <v>10</v>
      </c>
      <c r="B14" s="145"/>
    </row>
  </sheetData>
  <mergeCells count="2">
    <mergeCell ref="B9:B10"/>
    <mergeCell ref="B13:B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87436-B6BB-4515-AEF1-FD0787909158}">
  <dimension ref="A1:C11"/>
  <sheetViews>
    <sheetView workbookViewId="0">
      <selection activeCell="C6" sqref="C6"/>
    </sheetView>
  </sheetViews>
  <sheetFormatPr defaultRowHeight="11.4" x14ac:dyDescent="0.2"/>
  <cols>
    <col min="1" max="1" width="27.5" bestFit="1" customWidth="1"/>
    <col min="2" max="2" width="11" bestFit="1" customWidth="1"/>
    <col min="3" max="3" width="11.59765625" bestFit="1" customWidth="1"/>
  </cols>
  <sheetData>
    <row r="1" spans="1:3" ht="18" x14ac:dyDescent="0.2">
      <c r="A1" s="74" t="s">
        <v>144</v>
      </c>
      <c r="B1" s="33"/>
      <c r="C1" s="33"/>
    </row>
    <row r="2" spans="1:3" ht="14.4" thickBot="1" x14ac:dyDescent="0.35">
      <c r="A2" s="67"/>
      <c r="B2" s="19"/>
      <c r="C2" s="19"/>
    </row>
    <row r="3" spans="1:3" ht="13.8" x14ac:dyDescent="0.2">
      <c r="A3" s="80"/>
      <c r="B3" s="82" t="s">
        <v>11</v>
      </c>
      <c r="C3" s="82" t="s">
        <v>97</v>
      </c>
    </row>
    <row r="4" spans="1:3" ht="41.4" x14ac:dyDescent="0.3">
      <c r="A4" s="81" t="s">
        <v>35</v>
      </c>
      <c r="B4" s="81" t="s">
        <v>141</v>
      </c>
      <c r="C4" s="81" t="s">
        <v>141</v>
      </c>
    </row>
    <row r="5" spans="1:3" ht="13.8" x14ac:dyDescent="0.3">
      <c r="A5" s="131" t="s">
        <v>98</v>
      </c>
      <c r="B5" s="133">
        <v>0</v>
      </c>
      <c r="C5" s="133">
        <v>0</v>
      </c>
    </row>
    <row r="6" spans="1:3" ht="13.8" x14ac:dyDescent="0.3">
      <c r="A6" s="134" t="s">
        <v>99</v>
      </c>
      <c r="B6" s="133">
        <v>0</v>
      </c>
      <c r="C6" s="133">
        <v>0</v>
      </c>
    </row>
    <row r="7" spans="1:3" ht="13.8" x14ac:dyDescent="0.3">
      <c r="A7" s="134" t="s">
        <v>99</v>
      </c>
      <c r="B7" s="133">
        <v>0</v>
      </c>
      <c r="C7" s="133">
        <v>0</v>
      </c>
    </row>
    <row r="8" spans="1:3" ht="13.8" x14ac:dyDescent="0.3">
      <c r="A8" s="134" t="s">
        <v>99</v>
      </c>
      <c r="B8" s="133">
        <v>0</v>
      </c>
      <c r="C8" s="133">
        <v>0</v>
      </c>
    </row>
    <row r="9" spans="1:3" ht="14.4" thickBot="1" x14ac:dyDescent="0.35">
      <c r="A9" s="134" t="s">
        <v>99</v>
      </c>
      <c r="B9" s="133">
        <v>0</v>
      </c>
      <c r="C9" s="133">
        <v>0</v>
      </c>
    </row>
    <row r="10" spans="1:3" ht="14.4" thickBot="1" x14ac:dyDescent="0.35">
      <c r="A10" s="36" t="s">
        <v>32</v>
      </c>
      <c r="B10" s="129">
        <f>SUM(B5:B9)</f>
        <v>0</v>
      </c>
      <c r="C10" s="129">
        <f>SUM(C5:C9)</f>
        <v>0</v>
      </c>
    </row>
    <row r="11" spans="1:3" ht="14.4" thickBot="1" x14ac:dyDescent="0.35">
      <c r="A11" s="36" t="s">
        <v>100</v>
      </c>
      <c r="B11" s="129">
        <f>B10+C10</f>
        <v>0</v>
      </c>
      <c r="C11" s="130"/>
    </row>
  </sheetData>
  <sheetProtection algorithmName="SHA-512" hashValue="EkdxiQQIKoiptCPzuTzF1yhPAtp65BCptIuNw6Hje1hIe08zf918hKCOjwRK67l2LssXlDXpUpJlXbRXfWBlQg==" saltValue="9nlEg8CkwLJ68Lu+IGbtNw==" spinCount="100000" sheet="1" objects="1" scenarios="1" selectLockedCells="1"/>
  <pageMargins left="0.7" right="0.7" top="0.75" bottom="0.75" header="0.3" footer="0.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A8526-32B1-4D40-B594-829E86A7C678}">
  <dimension ref="A1:K19"/>
  <sheetViews>
    <sheetView workbookViewId="0">
      <selection activeCell="A2" sqref="A2"/>
    </sheetView>
  </sheetViews>
  <sheetFormatPr defaultRowHeight="11.4" x14ac:dyDescent="0.2"/>
  <cols>
    <col min="1" max="1" width="27.59765625" bestFit="1" customWidth="1"/>
    <col min="2" max="2" width="10.59765625" customWidth="1"/>
    <col min="3" max="3" width="7.3984375" customWidth="1"/>
    <col min="5" max="5" width="9.19921875" customWidth="1"/>
    <col min="9" max="9" width="15" customWidth="1"/>
  </cols>
  <sheetData>
    <row r="1" spans="1:11" ht="15.6" x14ac:dyDescent="0.3">
      <c r="A1" s="105" t="s">
        <v>101</v>
      </c>
      <c r="B1" s="86"/>
      <c r="C1" s="87"/>
      <c r="D1" s="87"/>
      <c r="E1" s="5"/>
      <c r="F1" s="5"/>
      <c r="G1" s="5"/>
      <c r="H1" s="5"/>
      <c r="I1" s="5"/>
      <c r="J1" s="5"/>
      <c r="K1" s="5"/>
    </row>
    <row r="2" spans="1:11" ht="15" thickBot="1" x14ac:dyDescent="0.35">
      <c r="A2" s="84"/>
      <c r="B2" s="88"/>
      <c r="C2" s="88"/>
      <c r="D2" s="87"/>
      <c r="E2" s="5"/>
      <c r="F2" s="5"/>
      <c r="G2" s="5"/>
      <c r="H2" s="5"/>
      <c r="I2" s="5"/>
      <c r="J2" s="5"/>
      <c r="K2" s="5"/>
    </row>
    <row r="3" spans="1:11" ht="13.8" x14ac:dyDescent="0.2">
      <c r="A3" s="89" t="s">
        <v>102</v>
      </c>
      <c r="B3" s="161" t="s">
        <v>103</v>
      </c>
      <c r="C3" s="162"/>
      <c r="D3" s="161" t="s">
        <v>104</v>
      </c>
      <c r="E3" s="162"/>
      <c r="F3" s="161" t="s">
        <v>105</v>
      </c>
      <c r="G3" s="162"/>
      <c r="H3" s="161" t="s">
        <v>106</v>
      </c>
      <c r="I3" s="162"/>
      <c r="J3" s="161" t="s">
        <v>30</v>
      </c>
      <c r="K3" s="163"/>
    </row>
    <row r="4" spans="1:11" ht="13.8" x14ac:dyDescent="0.3">
      <c r="A4" s="90" t="s">
        <v>107</v>
      </c>
      <c r="B4" s="91"/>
      <c r="C4" s="92" t="s">
        <v>14</v>
      </c>
      <c r="D4" s="91"/>
      <c r="E4" s="92" t="s">
        <v>16</v>
      </c>
      <c r="F4" s="91"/>
      <c r="G4" s="92" t="s">
        <v>16</v>
      </c>
      <c r="H4" s="91"/>
      <c r="I4" s="92" t="s">
        <v>16</v>
      </c>
      <c r="J4" s="91"/>
      <c r="K4" s="92" t="s">
        <v>16</v>
      </c>
    </row>
    <row r="5" spans="1:11" ht="13.8" x14ac:dyDescent="0.3">
      <c r="A5" s="93" t="s">
        <v>108</v>
      </c>
      <c r="B5" s="94">
        <v>0</v>
      </c>
      <c r="C5" s="95" t="s">
        <v>14</v>
      </c>
      <c r="D5" s="94">
        <v>0</v>
      </c>
      <c r="E5" s="95" t="s">
        <v>14</v>
      </c>
      <c r="F5" s="94">
        <v>0</v>
      </c>
      <c r="G5" s="95" t="s">
        <v>14</v>
      </c>
      <c r="H5" s="94">
        <v>0</v>
      </c>
      <c r="I5" s="95" t="s">
        <v>14</v>
      </c>
      <c r="J5" s="94">
        <v>0</v>
      </c>
      <c r="K5" s="95" t="s">
        <v>14</v>
      </c>
    </row>
    <row r="6" spans="1:11" ht="13.8" x14ac:dyDescent="0.3">
      <c r="A6" s="96" t="s">
        <v>109</v>
      </c>
      <c r="B6" s="97"/>
      <c r="C6" s="98" t="s">
        <v>14</v>
      </c>
      <c r="D6" s="97"/>
      <c r="E6" s="98" t="s">
        <v>16</v>
      </c>
      <c r="F6" s="97"/>
      <c r="G6" s="98" t="s">
        <v>16</v>
      </c>
      <c r="H6" s="97"/>
      <c r="I6" s="98" t="s">
        <v>16</v>
      </c>
      <c r="J6" s="97"/>
      <c r="K6" s="98" t="s">
        <v>16</v>
      </c>
    </row>
    <row r="7" spans="1:11" ht="13.8" x14ac:dyDescent="0.3">
      <c r="A7" s="90" t="s">
        <v>110</v>
      </c>
      <c r="B7" s="94">
        <v>0</v>
      </c>
      <c r="C7" s="99" t="s">
        <v>14</v>
      </c>
      <c r="D7" s="94">
        <v>0</v>
      </c>
      <c r="E7" s="99" t="s">
        <v>14</v>
      </c>
      <c r="F7" s="94">
        <v>0</v>
      </c>
      <c r="G7" s="99" t="s">
        <v>14</v>
      </c>
      <c r="H7" s="94">
        <v>0</v>
      </c>
      <c r="I7" s="99" t="s">
        <v>14</v>
      </c>
      <c r="J7" s="94">
        <v>0</v>
      </c>
      <c r="K7" s="99" t="s">
        <v>14</v>
      </c>
    </row>
    <row r="8" spans="1:11" ht="13.8" x14ac:dyDescent="0.3">
      <c r="A8" s="90" t="s">
        <v>111</v>
      </c>
      <c r="B8" s="94">
        <v>0</v>
      </c>
      <c r="C8" s="99" t="s">
        <v>14</v>
      </c>
      <c r="D8" s="94">
        <v>0</v>
      </c>
      <c r="E8" s="99" t="s">
        <v>14</v>
      </c>
      <c r="F8" s="94">
        <v>0</v>
      </c>
      <c r="G8" s="99" t="s">
        <v>14</v>
      </c>
      <c r="H8" s="94">
        <v>0</v>
      </c>
      <c r="I8" s="99" t="s">
        <v>14</v>
      </c>
      <c r="J8" s="94">
        <v>0</v>
      </c>
      <c r="K8" s="99" t="s">
        <v>14</v>
      </c>
    </row>
    <row r="9" spans="1:11" ht="13.8" x14ac:dyDescent="0.3">
      <c r="A9" s="90" t="s">
        <v>112</v>
      </c>
      <c r="B9" s="94">
        <v>0</v>
      </c>
      <c r="C9" s="99" t="s">
        <v>14</v>
      </c>
      <c r="D9" s="94">
        <v>0</v>
      </c>
      <c r="E9" s="99" t="s">
        <v>14</v>
      </c>
      <c r="F9" s="94">
        <v>0</v>
      </c>
      <c r="G9" s="99" t="s">
        <v>14</v>
      </c>
      <c r="H9" s="94">
        <v>0</v>
      </c>
      <c r="I9" s="99" t="s">
        <v>14</v>
      </c>
      <c r="J9" s="94">
        <v>0</v>
      </c>
      <c r="K9" s="99" t="s">
        <v>14</v>
      </c>
    </row>
    <row r="10" spans="1:11" ht="13.8" x14ac:dyDescent="0.3">
      <c r="A10" s="90" t="s">
        <v>113</v>
      </c>
      <c r="B10" s="94">
        <v>0</v>
      </c>
      <c r="C10" s="99" t="s">
        <v>14</v>
      </c>
      <c r="D10" s="94">
        <v>0</v>
      </c>
      <c r="E10" s="99" t="s">
        <v>14</v>
      </c>
      <c r="F10" s="94">
        <v>0</v>
      </c>
      <c r="G10" s="99" t="s">
        <v>14</v>
      </c>
      <c r="H10" s="94">
        <v>0</v>
      </c>
      <c r="I10" s="99" t="s">
        <v>14</v>
      </c>
      <c r="J10" s="94">
        <v>0</v>
      </c>
      <c r="K10" s="99" t="s">
        <v>14</v>
      </c>
    </row>
    <row r="11" spans="1:11" ht="13.8" x14ac:dyDescent="0.3">
      <c r="A11" s="90" t="s">
        <v>114</v>
      </c>
      <c r="B11" s="94">
        <v>0</v>
      </c>
      <c r="C11" s="99" t="s">
        <v>14</v>
      </c>
      <c r="D11" s="94">
        <v>0</v>
      </c>
      <c r="E11" s="99" t="s">
        <v>14</v>
      </c>
      <c r="F11" s="94">
        <v>0</v>
      </c>
      <c r="G11" s="99" t="s">
        <v>14</v>
      </c>
      <c r="H11" s="94">
        <v>0</v>
      </c>
      <c r="I11" s="99" t="s">
        <v>14</v>
      </c>
      <c r="J11" s="94">
        <v>0</v>
      </c>
      <c r="K11" s="99" t="s">
        <v>14</v>
      </c>
    </row>
    <row r="12" spans="1:11" ht="13.8" x14ac:dyDescent="0.3">
      <c r="A12" s="96" t="s">
        <v>115</v>
      </c>
      <c r="B12" s="97"/>
      <c r="C12" s="98" t="s">
        <v>14</v>
      </c>
      <c r="D12" s="97"/>
      <c r="E12" s="98" t="s">
        <v>16</v>
      </c>
      <c r="F12" s="97"/>
      <c r="G12" s="98" t="s">
        <v>16</v>
      </c>
      <c r="H12" s="97"/>
      <c r="I12" s="98" t="s">
        <v>16</v>
      </c>
      <c r="J12" s="97"/>
      <c r="K12" s="98" t="s">
        <v>16</v>
      </c>
    </row>
    <row r="13" spans="1:11" ht="13.8" x14ac:dyDescent="0.3">
      <c r="A13" s="90" t="s">
        <v>116</v>
      </c>
      <c r="B13" s="94">
        <v>0</v>
      </c>
      <c r="C13" s="99" t="s">
        <v>14</v>
      </c>
      <c r="D13" s="94">
        <v>0</v>
      </c>
      <c r="E13" s="99" t="s">
        <v>14</v>
      </c>
      <c r="F13" s="94">
        <v>0</v>
      </c>
      <c r="G13" s="99" t="s">
        <v>14</v>
      </c>
      <c r="H13" s="94">
        <v>0</v>
      </c>
      <c r="I13" s="99" t="s">
        <v>14</v>
      </c>
      <c r="J13" s="94">
        <v>0</v>
      </c>
      <c r="K13" s="99" t="s">
        <v>14</v>
      </c>
    </row>
    <row r="14" spans="1:11" ht="13.8" x14ac:dyDescent="0.3">
      <c r="A14" s="90" t="s">
        <v>117</v>
      </c>
      <c r="B14" s="94">
        <v>0</v>
      </c>
      <c r="C14" s="99" t="s">
        <v>14</v>
      </c>
      <c r="D14" s="94">
        <v>0</v>
      </c>
      <c r="E14" s="99" t="s">
        <v>14</v>
      </c>
      <c r="F14" s="94">
        <v>0</v>
      </c>
      <c r="G14" s="99" t="s">
        <v>14</v>
      </c>
      <c r="H14" s="94">
        <v>0</v>
      </c>
      <c r="I14" s="99" t="s">
        <v>14</v>
      </c>
      <c r="J14" s="94">
        <v>0</v>
      </c>
      <c r="K14" s="99" t="s">
        <v>14</v>
      </c>
    </row>
    <row r="15" spans="1:11" ht="14.4" thickBot="1" x14ac:dyDescent="0.35">
      <c r="A15" s="90" t="s">
        <v>118</v>
      </c>
      <c r="B15" s="94">
        <v>0</v>
      </c>
      <c r="C15" s="99" t="s">
        <v>14</v>
      </c>
      <c r="D15" s="94">
        <v>0</v>
      </c>
      <c r="E15" s="99" t="s">
        <v>14</v>
      </c>
      <c r="F15" s="94">
        <v>0</v>
      </c>
      <c r="G15" s="99" t="s">
        <v>14</v>
      </c>
      <c r="H15" s="94">
        <v>0</v>
      </c>
      <c r="I15" s="99" t="s">
        <v>14</v>
      </c>
      <c r="J15" s="94">
        <v>0</v>
      </c>
      <c r="K15" s="99" t="s">
        <v>14</v>
      </c>
    </row>
    <row r="16" spans="1:11" ht="15" thickTop="1" thickBot="1" x14ac:dyDescent="0.35">
      <c r="A16" s="100" t="s">
        <v>119</v>
      </c>
      <c r="B16" s="101"/>
      <c r="C16" s="102" t="s">
        <v>14</v>
      </c>
      <c r="D16" s="101"/>
      <c r="E16" s="102" t="s">
        <v>16</v>
      </c>
      <c r="F16" s="101"/>
      <c r="G16" s="102" t="s">
        <v>16</v>
      </c>
      <c r="H16" s="101"/>
      <c r="I16" s="102" t="s">
        <v>16</v>
      </c>
      <c r="J16" s="101"/>
      <c r="K16" s="102" t="s">
        <v>16</v>
      </c>
    </row>
    <row r="17" spans="1:11" ht="15" thickTop="1" thickBot="1" x14ac:dyDescent="0.35">
      <c r="A17" s="90" t="s">
        <v>120</v>
      </c>
      <c r="B17" s="103">
        <v>0</v>
      </c>
      <c r="C17" s="104" t="s">
        <v>14</v>
      </c>
      <c r="D17" s="103">
        <v>0</v>
      </c>
      <c r="E17" s="104" t="s">
        <v>14</v>
      </c>
      <c r="F17" s="103">
        <v>0</v>
      </c>
      <c r="G17" s="104" t="s">
        <v>14</v>
      </c>
      <c r="H17" s="103">
        <v>0</v>
      </c>
      <c r="I17" s="104" t="s">
        <v>14</v>
      </c>
      <c r="J17" s="103">
        <v>0</v>
      </c>
      <c r="K17" s="104" t="s">
        <v>14</v>
      </c>
    </row>
    <row r="18" spans="1:11" ht="15" thickTop="1" thickBot="1" x14ac:dyDescent="0.35">
      <c r="A18" s="100" t="s">
        <v>121</v>
      </c>
      <c r="B18" s="101"/>
      <c r="C18" s="101" t="s">
        <v>14</v>
      </c>
      <c r="D18" s="101"/>
      <c r="E18" s="101" t="s">
        <v>16</v>
      </c>
      <c r="F18" s="101"/>
      <c r="G18" s="101" t="s">
        <v>16</v>
      </c>
      <c r="H18" s="101"/>
      <c r="I18" s="101" t="s">
        <v>16</v>
      </c>
      <c r="J18" s="101"/>
      <c r="K18" s="101" t="s">
        <v>16</v>
      </c>
    </row>
    <row r="19" spans="1:11" ht="12" thickTop="1" x14ac:dyDescent="0.2"/>
  </sheetData>
  <mergeCells count="5">
    <mergeCell ref="B3:C3"/>
    <mergeCell ref="D3:E3"/>
    <mergeCell ref="F3:G3"/>
    <mergeCell ref="H3:I3"/>
    <mergeCell ref="J3:K3"/>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D5DB1-9248-4B2D-A6A7-0A5DFBA4DF24}">
  <dimension ref="A1:I10"/>
  <sheetViews>
    <sheetView tabSelected="1" workbookViewId="0">
      <selection activeCell="F8" sqref="F8"/>
    </sheetView>
  </sheetViews>
  <sheetFormatPr defaultRowHeight="11.4" x14ac:dyDescent="0.2"/>
  <cols>
    <col min="1" max="1" width="16.09765625" bestFit="1" customWidth="1"/>
    <col min="2" max="7" width="8.69921875" customWidth="1"/>
  </cols>
  <sheetData>
    <row r="1" spans="1:9" ht="18" x14ac:dyDescent="0.2">
      <c r="A1" s="164" t="s">
        <v>145</v>
      </c>
      <c r="B1" s="164"/>
      <c r="C1" s="164"/>
      <c r="D1" s="165"/>
      <c r="E1" s="165"/>
      <c r="F1" s="165"/>
      <c r="G1" s="106"/>
    </row>
    <row r="2" spans="1:9" ht="13.8" x14ac:dyDescent="0.3">
      <c r="A2" s="84"/>
      <c r="B2" s="87"/>
      <c r="C2" s="87"/>
      <c r="D2" s="87"/>
      <c r="E2" s="87"/>
      <c r="F2" s="87"/>
      <c r="G2" s="87"/>
    </row>
    <row r="3" spans="1:9" ht="27.6" x14ac:dyDescent="0.2">
      <c r="A3" s="107" t="s">
        <v>122</v>
      </c>
      <c r="B3" s="107" t="s">
        <v>123</v>
      </c>
      <c r="C3" s="107" t="s">
        <v>124</v>
      </c>
      <c r="D3" s="107" t="s">
        <v>125</v>
      </c>
      <c r="E3" s="107" t="s">
        <v>124</v>
      </c>
      <c r="F3" s="107" t="s">
        <v>125</v>
      </c>
      <c r="G3" s="107" t="s">
        <v>124</v>
      </c>
    </row>
    <row r="4" spans="1:9" ht="13.8" x14ac:dyDescent="0.2">
      <c r="A4" s="108"/>
      <c r="B4" s="109">
        <v>0</v>
      </c>
      <c r="C4" s="109">
        <v>0.1</v>
      </c>
      <c r="D4" s="109">
        <v>0.25</v>
      </c>
      <c r="E4" s="109">
        <v>0.35</v>
      </c>
      <c r="F4" s="109">
        <v>0.5</v>
      </c>
      <c r="G4" s="109">
        <v>0.7</v>
      </c>
    </row>
    <row r="5" spans="1:9" ht="13.8" x14ac:dyDescent="0.3">
      <c r="A5" s="131" t="s">
        <v>126</v>
      </c>
      <c r="B5" s="132">
        <v>0</v>
      </c>
      <c r="C5" s="132">
        <v>0</v>
      </c>
      <c r="D5" s="132">
        <v>0</v>
      </c>
      <c r="E5" s="132">
        <v>0</v>
      </c>
      <c r="F5" s="132">
        <v>0</v>
      </c>
      <c r="G5" s="132">
        <v>0</v>
      </c>
    </row>
    <row r="6" spans="1:9" ht="13.8" x14ac:dyDescent="0.3">
      <c r="A6" s="131" t="s">
        <v>146</v>
      </c>
      <c r="B6" s="132">
        <v>0</v>
      </c>
      <c r="C6" s="132">
        <v>0</v>
      </c>
      <c r="D6" s="132">
        <v>0</v>
      </c>
      <c r="E6" s="132">
        <v>0</v>
      </c>
      <c r="F6" s="132">
        <v>0</v>
      </c>
      <c r="G6" s="132">
        <v>0</v>
      </c>
    </row>
    <row r="7" spans="1:9" ht="13.8" x14ac:dyDescent="0.3">
      <c r="A7" s="131" t="s">
        <v>146</v>
      </c>
      <c r="B7" s="132">
        <v>0</v>
      </c>
      <c r="C7" s="132">
        <v>0</v>
      </c>
      <c r="D7" s="132">
        <v>0</v>
      </c>
      <c r="E7" s="132">
        <v>0</v>
      </c>
      <c r="F7" s="132">
        <v>0</v>
      </c>
      <c r="G7" s="132">
        <v>0</v>
      </c>
      <c r="I7" t="s">
        <v>154</v>
      </c>
    </row>
    <row r="8" spans="1:9" ht="13.8" x14ac:dyDescent="0.3">
      <c r="A8" s="131" t="s">
        <v>146</v>
      </c>
      <c r="B8" s="132">
        <v>0</v>
      </c>
      <c r="C8" s="132">
        <v>0</v>
      </c>
      <c r="D8" s="132">
        <v>0</v>
      </c>
      <c r="E8" s="132">
        <v>0</v>
      </c>
      <c r="F8" s="132">
        <v>0</v>
      </c>
      <c r="G8" s="132">
        <v>0</v>
      </c>
    </row>
    <row r="9" spans="1:9" ht="13.8" x14ac:dyDescent="0.3">
      <c r="A9" s="131" t="s">
        <v>146</v>
      </c>
      <c r="B9" s="132">
        <v>0</v>
      </c>
      <c r="C9" s="132">
        <v>0</v>
      </c>
      <c r="D9" s="132">
        <v>0</v>
      </c>
      <c r="E9" s="132">
        <v>0</v>
      </c>
      <c r="F9" s="132">
        <v>0</v>
      </c>
      <c r="G9" s="132">
        <v>0</v>
      </c>
    </row>
    <row r="10" spans="1:9" ht="13.8" x14ac:dyDescent="0.3">
      <c r="A10" s="131" t="s">
        <v>146</v>
      </c>
      <c r="B10" s="132">
        <v>0</v>
      </c>
      <c r="C10" s="132">
        <v>0</v>
      </c>
      <c r="D10" s="132">
        <v>0</v>
      </c>
      <c r="E10" s="132">
        <v>0</v>
      </c>
      <c r="F10" s="132">
        <v>0</v>
      </c>
      <c r="G10" s="132">
        <v>0</v>
      </c>
    </row>
  </sheetData>
  <sheetProtection algorithmName="SHA-512" hashValue="skgLbfy6f0YNq/9Si3VXWdqWidBAW1GmS3XG6TACmTsZs2WQoWhLdZZHX3LnrTBdroSdaCJda3d92EN20HKTqw==" saltValue="zuroD2F+Y8QZaI8WHDggKw==" spinCount="100000" sheet="1" objects="1" scenarios="1" selectLockedCells="1"/>
  <mergeCells count="2">
    <mergeCell ref="A1:C1"/>
    <mergeCell ref="D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3B873-624A-472C-B3AF-7E5EC658AA57}">
  <dimension ref="A1:B19"/>
  <sheetViews>
    <sheetView topLeftCell="A3" workbookViewId="0">
      <selection activeCell="A17" sqref="A17"/>
    </sheetView>
  </sheetViews>
  <sheetFormatPr defaultRowHeight="11.4" x14ac:dyDescent="0.2"/>
  <cols>
    <col min="1" max="1" width="36.59765625" bestFit="1" customWidth="1"/>
    <col min="2" max="2" width="8.8984375" bestFit="1" customWidth="1"/>
  </cols>
  <sheetData>
    <row r="1" spans="1:2" ht="31.5" customHeight="1" x14ac:dyDescent="0.2">
      <c r="A1" s="164" t="s">
        <v>127</v>
      </c>
      <c r="B1" s="164"/>
    </row>
    <row r="2" spans="1:2" ht="14.4" x14ac:dyDescent="0.3">
      <c r="A2" s="117"/>
      <c r="B2" s="5"/>
    </row>
    <row r="3" spans="1:2" ht="55.2" x14ac:dyDescent="0.2">
      <c r="A3" s="107" t="s">
        <v>128</v>
      </c>
      <c r="B3" s="108" t="s">
        <v>129</v>
      </c>
    </row>
    <row r="4" spans="1:2" ht="13.8" x14ac:dyDescent="0.3">
      <c r="A4" s="35" t="s">
        <v>134</v>
      </c>
      <c r="B4" s="111" t="s">
        <v>14</v>
      </c>
    </row>
    <row r="5" spans="1:2" ht="13.8" x14ac:dyDescent="0.3">
      <c r="A5" s="35" t="s">
        <v>135</v>
      </c>
      <c r="B5" s="111" t="s">
        <v>14</v>
      </c>
    </row>
    <row r="6" spans="1:2" ht="13.8" x14ac:dyDescent="0.3">
      <c r="A6" s="35" t="s">
        <v>136</v>
      </c>
      <c r="B6" s="111" t="s">
        <v>14</v>
      </c>
    </row>
    <row r="7" spans="1:2" ht="13.8" x14ac:dyDescent="0.3">
      <c r="A7" s="35" t="s">
        <v>137</v>
      </c>
      <c r="B7" s="111" t="s">
        <v>14</v>
      </c>
    </row>
    <row r="8" spans="1:2" ht="13.8" x14ac:dyDescent="0.3">
      <c r="A8" s="35" t="s">
        <v>137</v>
      </c>
      <c r="B8" s="111" t="s">
        <v>14</v>
      </c>
    </row>
    <row r="9" spans="1:2" ht="13.8" x14ac:dyDescent="0.3">
      <c r="A9" s="35" t="s">
        <v>138</v>
      </c>
      <c r="B9" s="111" t="s">
        <v>14</v>
      </c>
    </row>
    <row r="10" spans="1:2" ht="13.8" x14ac:dyDescent="0.3">
      <c r="A10" s="35" t="s">
        <v>136</v>
      </c>
      <c r="B10" s="111" t="s">
        <v>14</v>
      </c>
    </row>
    <row r="11" spans="1:2" ht="13.8" x14ac:dyDescent="0.3">
      <c r="A11" s="35" t="s">
        <v>137</v>
      </c>
      <c r="B11" s="111" t="s">
        <v>14</v>
      </c>
    </row>
    <row r="12" spans="1:2" ht="13.8" x14ac:dyDescent="0.3">
      <c r="A12" s="35" t="s">
        <v>139</v>
      </c>
      <c r="B12" s="111" t="s">
        <v>14</v>
      </c>
    </row>
    <row r="13" spans="1:2" ht="13.8" x14ac:dyDescent="0.3">
      <c r="A13" s="35" t="s">
        <v>139</v>
      </c>
      <c r="B13" s="111" t="s">
        <v>14</v>
      </c>
    </row>
    <row r="14" spans="1:2" ht="13.8" x14ac:dyDescent="0.3">
      <c r="A14" s="35"/>
      <c r="B14" s="111" t="s">
        <v>14</v>
      </c>
    </row>
    <row r="15" spans="1:2" ht="13.8" x14ac:dyDescent="0.3">
      <c r="A15" s="35" t="s">
        <v>130</v>
      </c>
      <c r="B15" s="111" t="s">
        <v>14</v>
      </c>
    </row>
    <row r="16" spans="1:2" ht="13.8" x14ac:dyDescent="0.3">
      <c r="A16" s="35" t="s">
        <v>131</v>
      </c>
      <c r="B16" s="111" t="s">
        <v>14</v>
      </c>
    </row>
    <row r="17" spans="1:2" ht="13.8" x14ac:dyDescent="0.3">
      <c r="A17" s="112" t="s">
        <v>132</v>
      </c>
      <c r="B17" s="113" t="s">
        <v>14</v>
      </c>
    </row>
    <row r="18" spans="1:2" ht="13.8" x14ac:dyDescent="0.3">
      <c r="A18" s="110" t="s">
        <v>48</v>
      </c>
      <c r="B18" s="116"/>
    </row>
    <row r="19" spans="1:2" ht="14.4" thickBot="1" x14ac:dyDescent="0.25">
      <c r="A19" s="114" t="s">
        <v>133</v>
      </c>
      <c r="B19" s="115" t="s">
        <v>14</v>
      </c>
    </row>
  </sheetData>
  <mergeCells count="1">
    <mergeCell ref="A1:B1"/>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FEAD1-34D6-43E0-8F7C-65B545D764DF}">
  <dimension ref="A1:D10"/>
  <sheetViews>
    <sheetView workbookViewId="0">
      <selection activeCell="B7" sqref="B7"/>
    </sheetView>
  </sheetViews>
  <sheetFormatPr defaultRowHeight="11.4" x14ac:dyDescent="0.2"/>
  <cols>
    <col min="1" max="1" width="31.59765625" bestFit="1" customWidth="1"/>
    <col min="2" max="2" width="24" bestFit="1" customWidth="1"/>
    <col min="3" max="3" width="33.8984375" bestFit="1" customWidth="1"/>
    <col min="4" max="4" width="30.3984375" bestFit="1" customWidth="1"/>
  </cols>
  <sheetData>
    <row r="1" spans="1:4" ht="18" x14ac:dyDescent="0.2">
      <c r="A1" s="18" t="s">
        <v>143</v>
      </c>
      <c r="B1" s="11"/>
      <c r="C1" s="11"/>
      <c r="D1" s="11"/>
    </row>
    <row r="2" spans="1:4" ht="18" x14ac:dyDescent="0.3">
      <c r="A2" s="119"/>
      <c r="B2" s="11"/>
      <c r="C2" s="12"/>
      <c r="D2" s="12"/>
    </row>
    <row r="3" spans="1:4" ht="13.8" x14ac:dyDescent="0.2">
      <c r="A3" s="13"/>
      <c r="B3" s="14" t="s">
        <v>11</v>
      </c>
      <c r="C3" s="14" t="s">
        <v>97</v>
      </c>
    </row>
    <row r="4" spans="1:4" ht="13.8" x14ac:dyDescent="0.2">
      <c r="A4" s="15" t="s">
        <v>12</v>
      </c>
      <c r="B4" s="15" t="s">
        <v>13</v>
      </c>
      <c r="C4" s="15" t="s">
        <v>13</v>
      </c>
    </row>
    <row r="5" spans="1:4" ht="13.5" customHeight="1" x14ac:dyDescent="0.2">
      <c r="A5" s="122" t="s">
        <v>152</v>
      </c>
      <c r="B5" s="142">
        <f>'3. Eenmalige kosten'!B10/4</f>
        <v>0</v>
      </c>
      <c r="C5" s="142">
        <f>'3. Eenmalige kosten'!C10/4</f>
        <v>0</v>
      </c>
    </row>
    <row r="6" spans="1:4" ht="13.8" x14ac:dyDescent="0.2">
      <c r="A6" s="31" t="s">
        <v>15</v>
      </c>
      <c r="B6" s="123">
        <f>'2a. Personeelskosten'!F12</f>
        <v>0</v>
      </c>
      <c r="C6" s="123">
        <f>'2a. Personeelskosten'!F23</f>
        <v>0</v>
      </c>
    </row>
    <row r="7" spans="1:4" ht="12.75" customHeight="1" x14ac:dyDescent="0.2">
      <c r="A7" s="31" t="s">
        <v>17</v>
      </c>
      <c r="B7" s="124">
        <f>'2b. Restaurantkosten'!B21</f>
        <v>0</v>
      </c>
      <c r="C7" s="124">
        <f>'2b. Restaurantkosten'!C21</f>
        <v>0</v>
      </c>
    </row>
    <row r="8" spans="1:4" ht="14.4" thickBot="1" x14ac:dyDescent="0.25">
      <c r="A8" s="31" t="s">
        <v>18</v>
      </c>
      <c r="B8" s="124">
        <f>'2c. Beheersvergoeding'!B10</f>
        <v>0</v>
      </c>
      <c r="C8" s="124">
        <f>'2c. Beheersvergoeding'!C10</f>
        <v>0</v>
      </c>
    </row>
    <row r="9" spans="1:4" ht="14.4" thickBot="1" x14ac:dyDescent="0.25">
      <c r="A9" s="16" t="s">
        <v>19</v>
      </c>
      <c r="B9" s="125">
        <f>SUM(B5:B8)</f>
        <v>0</v>
      </c>
      <c r="C9" s="125">
        <f>SUM(C5:C8)</f>
        <v>0</v>
      </c>
    </row>
    <row r="10" spans="1:4" ht="14.4" thickBot="1" x14ac:dyDescent="0.35">
      <c r="A10" s="143" t="s">
        <v>153</v>
      </c>
      <c r="B10" s="144">
        <f>B9+C9</f>
        <v>0</v>
      </c>
      <c r="C10" s="126"/>
    </row>
  </sheetData>
  <sheetProtection algorithmName="SHA-512" hashValue="K0KvJRRxuZ3ZsUf7bEpPLz9ygjaBsPCWpXRcPpYVcOQ3TdZnh7ZgDSK+TGiAtzElnLa0VC5TiPTNQ1t841uypg==" saltValue="Gqk+hz7oS7LUvxVsYdPb7A==" spinCount="100000" sheet="1" objects="1" scenarios="1" selectLockedCells="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F1A0D-5FC5-4FA5-8C19-C75A5F9F0E9B}">
  <dimension ref="A1:F64"/>
  <sheetViews>
    <sheetView workbookViewId="0">
      <selection activeCell="A5" sqref="A5:A6"/>
    </sheetView>
  </sheetViews>
  <sheetFormatPr defaultRowHeight="11.4" x14ac:dyDescent="0.2"/>
  <cols>
    <col min="1" max="1" width="29.3984375" bestFit="1" customWidth="1"/>
    <col min="2" max="2" width="8.59765625" bestFit="1" customWidth="1"/>
    <col min="3" max="3" width="9.8984375" bestFit="1" customWidth="1"/>
    <col min="4" max="4" width="13.69921875" bestFit="1" customWidth="1"/>
    <col min="5" max="5" width="10.8984375" bestFit="1" customWidth="1"/>
    <col min="6" max="6" width="19.19921875" bestFit="1" customWidth="1"/>
  </cols>
  <sheetData>
    <row r="1" spans="1:6" ht="18" x14ac:dyDescent="0.2">
      <c r="A1" s="18" t="s">
        <v>20</v>
      </c>
      <c r="B1" s="10"/>
      <c r="C1" s="10"/>
      <c r="D1" s="146"/>
      <c r="E1" s="146"/>
      <c r="F1" s="146"/>
    </row>
    <row r="2" spans="1:6" ht="13.8" x14ac:dyDescent="0.3">
      <c r="A2" s="67" t="s">
        <v>21</v>
      </c>
      <c r="B2" s="19"/>
      <c r="C2" s="20"/>
      <c r="D2" s="20"/>
      <c r="E2" s="20"/>
      <c r="F2" s="20"/>
    </row>
    <row r="3" spans="1:6" ht="13.8" x14ac:dyDescent="0.2">
      <c r="A3" s="14" t="s">
        <v>22</v>
      </c>
      <c r="B3" s="13"/>
      <c r="C3" s="13"/>
      <c r="D3" s="13"/>
      <c r="E3" s="13"/>
      <c r="F3" s="13"/>
    </row>
    <row r="4" spans="1:6" ht="13.8" x14ac:dyDescent="0.2">
      <c r="A4" s="15" t="s">
        <v>23</v>
      </c>
      <c r="B4" s="15" t="s">
        <v>24</v>
      </c>
      <c r="C4" s="15" t="s">
        <v>25</v>
      </c>
      <c r="D4" s="15" t="s">
        <v>26</v>
      </c>
      <c r="E4" s="15" t="s">
        <v>27</v>
      </c>
      <c r="F4" s="15" t="s">
        <v>28</v>
      </c>
    </row>
    <row r="5" spans="1:6" ht="13.8" x14ac:dyDescent="0.2">
      <c r="A5" s="21" t="s">
        <v>29</v>
      </c>
      <c r="B5" s="21"/>
      <c r="C5" s="21">
        <v>0</v>
      </c>
      <c r="D5" s="21" t="s">
        <v>14</v>
      </c>
      <c r="E5" s="22">
        <v>255</v>
      </c>
      <c r="F5" s="21" t="s">
        <v>14</v>
      </c>
    </row>
    <row r="6" spans="1:6" ht="13.8" x14ac:dyDescent="0.2">
      <c r="A6" s="21" t="s">
        <v>30</v>
      </c>
      <c r="B6" s="21"/>
      <c r="C6" s="21">
        <v>0</v>
      </c>
      <c r="D6" s="21" t="s">
        <v>14</v>
      </c>
      <c r="E6" s="22">
        <v>255</v>
      </c>
      <c r="F6" s="21" t="s">
        <v>14</v>
      </c>
    </row>
    <row r="7" spans="1:6" ht="13.8" x14ac:dyDescent="0.2">
      <c r="A7" s="30" t="s">
        <v>31</v>
      </c>
      <c r="B7" s="21"/>
      <c r="C7" s="21">
        <v>0</v>
      </c>
      <c r="D7" s="21" t="s">
        <v>14</v>
      </c>
      <c r="E7" s="22">
        <v>255</v>
      </c>
      <c r="F7" s="21" t="s">
        <v>14</v>
      </c>
    </row>
    <row r="8" spans="1:6" ht="13.8" x14ac:dyDescent="0.2">
      <c r="A8" s="30" t="s">
        <v>31</v>
      </c>
      <c r="B8" s="21"/>
      <c r="C8" s="21">
        <v>0</v>
      </c>
      <c r="D8" s="21" t="s">
        <v>14</v>
      </c>
      <c r="E8" s="22">
        <v>255</v>
      </c>
      <c r="F8" s="21" t="s">
        <v>14</v>
      </c>
    </row>
    <row r="9" spans="1:6" ht="14.4" thickBot="1" x14ac:dyDescent="0.25">
      <c r="A9" s="23"/>
      <c r="B9" s="23"/>
      <c r="C9" s="23">
        <v>0</v>
      </c>
      <c r="D9" s="23" t="s">
        <v>14</v>
      </c>
      <c r="E9" s="24">
        <v>255</v>
      </c>
      <c r="F9" s="23" t="s">
        <v>14</v>
      </c>
    </row>
    <row r="10" spans="1:6" ht="14.4" thickBot="1" x14ac:dyDescent="0.25">
      <c r="A10" s="25" t="s">
        <v>32</v>
      </c>
      <c r="B10" s="27"/>
      <c r="C10" s="27"/>
      <c r="D10" s="27"/>
      <c r="E10" s="27"/>
      <c r="F10" s="27" t="s">
        <v>14</v>
      </c>
    </row>
    <row r="64" spans="4:4" x14ac:dyDescent="0.2">
      <c r="D64" s="29"/>
    </row>
  </sheetData>
  <mergeCells count="1">
    <mergeCell ref="D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A09F4-1711-4383-9783-011C126A6FEE}">
  <dimension ref="A1:F23"/>
  <sheetViews>
    <sheetView workbookViewId="0">
      <selection activeCell="A5" sqref="A5"/>
    </sheetView>
  </sheetViews>
  <sheetFormatPr defaultRowHeight="11.4" x14ac:dyDescent="0.2"/>
  <cols>
    <col min="1" max="1" width="28.5" bestFit="1" customWidth="1"/>
    <col min="2" max="2" width="8.59765625" bestFit="1" customWidth="1"/>
    <col min="3" max="3" width="9.8984375" bestFit="1" customWidth="1"/>
    <col min="4" max="4" width="13.69921875" bestFit="1" customWidth="1"/>
    <col min="5" max="5" width="10.8984375" bestFit="1" customWidth="1"/>
    <col min="6" max="6" width="19.19921875" bestFit="1" customWidth="1"/>
  </cols>
  <sheetData>
    <row r="1" spans="1:6" ht="18" x14ac:dyDescent="0.2">
      <c r="A1" s="18" t="s">
        <v>33</v>
      </c>
      <c r="B1" s="10"/>
      <c r="C1" s="10"/>
      <c r="D1" s="146"/>
      <c r="E1" s="146"/>
      <c r="F1" s="146"/>
    </row>
    <row r="2" spans="1:6" ht="13.8" x14ac:dyDescent="0.3">
      <c r="A2" s="67"/>
      <c r="B2" s="19"/>
      <c r="C2" s="20"/>
      <c r="D2" s="20"/>
      <c r="E2" s="20"/>
      <c r="F2" s="20"/>
    </row>
    <row r="3" spans="1:6" ht="13.8" x14ac:dyDescent="0.2">
      <c r="A3" s="14" t="s">
        <v>11</v>
      </c>
      <c r="B3" s="13"/>
      <c r="C3" s="13"/>
      <c r="D3" s="13"/>
      <c r="E3" s="13"/>
      <c r="F3" s="13"/>
    </row>
    <row r="4" spans="1:6" ht="13.8" x14ac:dyDescent="0.2">
      <c r="A4" s="15" t="s">
        <v>23</v>
      </c>
      <c r="B4" s="15" t="s">
        <v>24</v>
      </c>
      <c r="C4" s="15" t="s">
        <v>25</v>
      </c>
      <c r="D4" s="15" t="s">
        <v>26</v>
      </c>
      <c r="E4" s="15" t="s">
        <v>27</v>
      </c>
      <c r="F4" s="15" t="s">
        <v>28</v>
      </c>
    </row>
    <row r="5" spans="1:6" ht="13.8" x14ac:dyDescent="0.2">
      <c r="A5" s="138"/>
      <c r="B5" s="138"/>
      <c r="C5" s="138">
        <v>0</v>
      </c>
      <c r="D5" s="139">
        <v>0</v>
      </c>
      <c r="E5" s="22">
        <v>204</v>
      </c>
      <c r="F5" s="120">
        <f>C5*D5*E5</f>
        <v>0</v>
      </c>
    </row>
    <row r="6" spans="1:6" ht="13.8" x14ac:dyDescent="0.2">
      <c r="A6" s="138"/>
      <c r="B6" s="138"/>
      <c r="C6" s="138">
        <v>0</v>
      </c>
      <c r="D6" s="139">
        <v>0</v>
      </c>
      <c r="E6" s="22">
        <v>204</v>
      </c>
      <c r="F6" s="120">
        <f t="shared" ref="F6:F11" si="0">C6*D6*E6</f>
        <v>0</v>
      </c>
    </row>
    <row r="7" spans="1:6" ht="13.8" x14ac:dyDescent="0.2">
      <c r="A7" s="138"/>
      <c r="B7" s="138"/>
      <c r="C7" s="138">
        <v>0</v>
      </c>
      <c r="D7" s="139">
        <v>0</v>
      </c>
      <c r="E7" s="22">
        <v>204</v>
      </c>
      <c r="F7" s="120">
        <f t="shared" ref="F7:F8" si="1">C7*D7*E7</f>
        <v>0</v>
      </c>
    </row>
    <row r="8" spans="1:6" ht="13.8" x14ac:dyDescent="0.2">
      <c r="A8" s="138"/>
      <c r="B8" s="138"/>
      <c r="C8" s="138">
        <v>0</v>
      </c>
      <c r="D8" s="139">
        <v>0</v>
      </c>
      <c r="E8" s="22">
        <v>204</v>
      </c>
      <c r="F8" s="120">
        <f t="shared" si="1"/>
        <v>0</v>
      </c>
    </row>
    <row r="9" spans="1:6" ht="13.8" x14ac:dyDescent="0.2">
      <c r="A9" s="138"/>
      <c r="B9" s="138"/>
      <c r="C9" s="138">
        <v>0</v>
      </c>
      <c r="D9" s="139">
        <v>0</v>
      </c>
      <c r="E9" s="22">
        <v>204</v>
      </c>
      <c r="F9" s="120">
        <f t="shared" si="0"/>
        <v>0</v>
      </c>
    </row>
    <row r="10" spans="1:6" ht="13.8" x14ac:dyDescent="0.2">
      <c r="A10" s="138"/>
      <c r="B10" s="138"/>
      <c r="C10" s="138">
        <v>0</v>
      </c>
      <c r="D10" s="139">
        <v>0</v>
      </c>
      <c r="E10" s="22">
        <v>204</v>
      </c>
      <c r="F10" s="120">
        <f t="shared" si="0"/>
        <v>0</v>
      </c>
    </row>
    <row r="11" spans="1:6" ht="14.4" thickBot="1" x14ac:dyDescent="0.25">
      <c r="A11" s="140"/>
      <c r="B11" s="140"/>
      <c r="C11" s="138">
        <v>0</v>
      </c>
      <c r="D11" s="139">
        <v>0</v>
      </c>
      <c r="E11" s="22">
        <v>204</v>
      </c>
      <c r="F11" s="120">
        <f t="shared" si="0"/>
        <v>0</v>
      </c>
    </row>
    <row r="12" spans="1:6" ht="14.4" thickBot="1" x14ac:dyDescent="0.25">
      <c r="A12" s="25" t="s">
        <v>32</v>
      </c>
      <c r="B12" s="27"/>
      <c r="C12" s="27"/>
      <c r="D12" s="27"/>
      <c r="E12" s="27"/>
      <c r="F12" s="121">
        <f>SUM(F5:F11)</f>
        <v>0</v>
      </c>
    </row>
    <row r="13" spans="1:6" ht="13.8" x14ac:dyDescent="0.3">
      <c r="A13" s="28"/>
      <c r="B13" s="28"/>
      <c r="C13" s="28"/>
      <c r="D13" s="28"/>
      <c r="E13" s="28"/>
      <c r="F13" s="28"/>
    </row>
    <row r="14" spans="1:6" ht="13.8" x14ac:dyDescent="0.2">
      <c r="A14" s="14" t="s">
        <v>97</v>
      </c>
      <c r="B14" s="17"/>
      <c r="C14" s="17"/>
      <c r="D14" s="17"/>
      <c r="E14" s="17"/>
      <c r="F14" s="17"/>
    </row>
    <row r="15" spans="1:6" ht="13.8" x14ac:dyDescent="0.2">
      <c r="A15" s="15" t="s">
        <v>23</v>
      </c>
      <c r="B15" s="15" t="s">
        <v>24</v>
      </c>
      <c r="C15" s="15" t="s">
        <v>25</v>
      </c>
      <c r="D15" s="15" t="s">
        <v>26</v>
      </c>
      <c r="E15" s="15" t="s">
        <v>27</v>
      </c>
      <c r="F15" s="15" t="s">
        <v>28</v>
      </c>
    </row>
    <row r="16" spans="1:6" ht="13.8" x14ac:dyDescent="0.2">
      <c r="A16" s="138"/>
      <c r="B16" s="138"/>
      <c r="C16" s="138">
        <v>0</v>
      </c>
      <c r="D16" s="139">
        <v>0</v>
      </c>
      <c r="E16" s="22">
        <v>204</v>
      </c>
      <c r="F16" s="120">
        <f t="shared" ref="F16:F22" si="2">C16*D16*E16</f>
        <v>0</v>
      </c>
    </row>
    <row r="17" spans="1:6" ht="13.8" x14ac:dyDescent="0.2">
      <c r="A17" s="141"/>
      <c r="B17" s="138"/>
      <c r="C17" s="138">
        <v>0</v>
      </c>
      <c r="D17" s="139">
        <v>0</v>
      </c>
      <c r="E17" s="22">
        <v>204</v>
      </c>
      <c r="F17" s="120">
        <f t="shared" si="2"/>
        <v>0</v>
      </c>
    </row>
    <row r="18" spans="1:6" ht="13.8" x14ac:dyDescent="0.2">
      <c r="A18" s="138"/>
      <c r="B18" s="138"/>
      <c r="C18" s="138">
        <v>0</v>
      </c>
      <c r="D18" s="139">
        <v>0</v>
      </c>
      <c r="E18" s="22">
        <v>204</v>
      </c>
      <c r="F18" s="120">
        <f t="shared" ref="F18:F19" si="3">C18*D18*E18</f>
        <v>0</v>
      </c>
    </row>
    <row r="19" spans="1:6" ht="13.8" x14ac:dyDescent="0.2">
      <c r="A19" s="138"/>
      <c r="B19" s="138"/>
      <c r="C19" s="138">
        <v>0</v>
      </c>
      <c r="D19" s="139">
        <v>0</v>
      </c>
      <c r="E19" s="22">
        <v>204</v>
      </c>
      <c r="F19" s="120">
        <f t="shared" si="3"/>
        <v>0</v>
      </c>
    </row>
    <row r="20" spans="1:6" ht="13.8" x14ac:dyDescent="0.2">
      <c r="A20" s="138"/>
      <c r="B20" s="138"/>
      <c r="C20" s="138">
        <v>0</v>
      </c>
      <c r="D20" s="139">
        <v>0</v>
      </c>
      <c r="E20" s="22">
        <v>204</v>
      </c>
      <c r="F20" s="120">
        <f t="shared" si="2"/>
        <v>0</v>
      </c>
    </row>
    <row r="21" spans="1:6" ht="13.8" x14ac:dyDescent="0.2">
      <c r="A21" s="138"/>
      <c r="B21" s="138"/>
      <c r="C21" s="138">
        <v>0</v>
      </c>
      <c r="D21" s="139">
        <v>0</v>
      </c>
      <c r="E21" s="22">
        <v>204</v>
      </c>
      <c r="F21" s="120">
        <f t="shared" si="2"/>
        <v>0</v>
      </c>
    </row>
    <row r="22" spans="1:6" ht="14.4" thickBot="1" x14ac:dyDescent="0.25">
      <c r="A22" s="140"/>
      <c r="B22" s="140"/>
      <c r="C22" s="138">
        <v>0</v>
      </c>
      <c r="D22" s="139">
        <v>0</v>
      </c>
      <c r="E22" s="22">
        <v>204</v>
      </c>
      <c r="F22" s="120">
        <f t="shared" si="2"/>
        <v>0</v>
      </c>
    </row>
    <row r="23" spans="1:6" ht="14.4" thickBot="1" x14ac:dyDescent="0.25">
      <c r="A23" s="25" t="s">
        <v>32</v>
      </c>
      <c r="B23" s="27"/>
      <c r="C23" s="27"/>
      <c r="D23" s="27"/>
      <c r="E23" s="27"/>
      <c r="F23" s="121">
        <f>SUM(F16:F22)</f>
        <v>0</v>
      </c>
    </row>
  </sheetData>
  <sheetProtection algorithmName="SHA-512" hashValue="I3o5AOukDQ6dlISG2AYlNsZsWxwd/9SPc2ot8yKBM54Z04yUrT9jNyOoq+/BiuQlNaT0RIPE+9+p6vDlvK2ZJA==" saltValue="+cMTGR4l1vegvx5SJz8AcA==" spinCount="100000" sheet="1" selectLockedCells="1"/>
  <mergeCells count="1">
    <mergeCell ref="D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9875A-EEF5-4C70-84B4-DE370F765DA2}">
  <dimension ref="A1:C21"/>
  <sheetViews>
    <sheetView workbookViewId="0">
      <selection activeCell="C11" sqref="C11"/>
    </sheetView>
  </sheetViews>
  <sheetFormatPr defaultRowHeight="11.4" x14ac:dyDescent="0.2"/>
  <cols>
    <col min="1" max="1" width="48.59765625" bestFit="1" customWidth="1"/>
    <col min="2" max="3" width="19.19921875" bestFit="1" customWidth="1"/>
  </cols>
  <sheetData>
    <row r="1" spans="1:3" ht="18" x14ac:dyDescent="0.2">
      <c r="A1" s="18" t="s">
        <v>34</v>
      </c>
      <c r="B1" s="32"/>
      <c r="C1" s="33"/>
    </row>
    <row r="2" spans="1:3" ht="13.8" x14ac:dyDescent="0.3">
      <c r="A2" s="67"/>
      <c r="B2" s="19"/>
      <c r="C2" s="19"/>
    </row>
    <row r="3" spans="1:3" ht="13.8" x14ac:dyDescent="0.2">
      <c r="A3" s="34"/>
      <c r="B3" s="14" t="s">
        <v>11</v>
      </c>
      <c r="C3" s="14" t="s">
        <v>97</v>
      </c>
    </row>
    <row r="4" spans="1:3" ht="13.8" x14ac:dyDescent="0.2">
      <c r="A4" s="15" t="s">
        <v>35</v>
      </c>
      <c r="B4" s="15" t="s">
        <v>36</v>
      </c>
      <c r="C4" s="15" t="s">
        <v>36</v>
      </c>
    </row>
    <row r="5" spans="1:3" ht="13.8" x14ac:dyDescent="0.3">
      <c r="A5" s="131" t="s">
        <v>37</v>
      </c>
      <c r="B5" s="133">
        <v>0</v>
      </c>
      <c r="C5" s="133">
        <v>0</v>
      </c>
    </row>
    <row r="6" spans="1:3" ht="13.8" x14ac:dyDescent="0.3">
      <c r="A6" s="131" t="s">
        <v>38</v>
      </c>
      <c r="B6" s="133">
        <v>0</v>
      </c>
      <c r="C6" s="133">
        <v>0</v>
      </c>
    </row>
    <row r="7" spans="1:3" ht="13.8" x14ac:dyDescent="0.3">
      <c r="A7" s="131" t="s">
        <v>39</v>
      </c>
      <c r="B7" s="133">
        <v>0</v>
      </c>
      <c r="C7" s="133">
        <v>0</v>
      </c>
    </row>
    <row r="8" spans="1:3" ht="13.8" x14ac:dyDescent="0.3">
      <c r="A8" s="131" t="s">
        <v>40</v>
      </c>
      <c r="B8" s="133">
        <v>0</v>
      </c>
      <c r="C8" s="133">
        <v>0</v>
      </c>
    </row>
    <row r="9" spans="1:3" ht="13.8" x14ac:dyDescent="0.3">
      <c r="A9" s="131" t="s">
        <v>41</v>
      </c>
      <c r="B9" s="133">
        <v>0</v>
      </c>
      <c r="C9" s="133">
        <v>0</v>
      </c>
    </row>
    <row r="10" spans="1:3" ht="13.8" x14ac:dyDescent="0.3">
      <c r="A10" s="131" t="s">
        <v>42</v>
      </c>
      <c r="B10" s="133">
        <v>0</v>
      </c>
      <c r="C10" s="133">
        <v>0</v>
      </c>
    </row>
    <row r="11" spans="1:3" ht="13.8" x14ac:dyDescent="0.3">
      <c r="A11" s="131" t="s">
        <v>43</v>
      </c>
      <c r="B11" s="133">
        <v>0</v>
      </c>
      <c r="C11" s="133">
        <v>0</v>
      </c>
    </row>
    <row r="12" spans="1:3" ht="13.8" x14ac:dyDescent="0.3">
      <c r="A12" s="131" t="s">
        <v>44</v>
      </c>
      <c r="B12" s="133">
        <v>0</v>
      </c>
      <c r="C12" s="133">
        <v>0</v>
      </c>
    </row>
    <row r="13" spans="1:3" ht="13.8" x14ac:dyDescent="0.3">
      <c r="A13" s="131" t="s">
        <v>45</v>
      </c>
      <c r="B13" s="133">
        <v>0</v>
      </c>
      <c r="C13" s="133">
        <v>0</v>
      </c>
    </row>
    <row r="14" spans="1:3" ht="13.8" x14ac:dyDescent="0.3">
      <c r="A14" s="131" t="s">
        <v>46</v>
      </c>
      <c r="B14" s="133">
        <v>0</v>
      </c>
      <c r="C14" s="133">
        <v>0</v>
      </c>
    </row>
    <row r="15" spans="1:3" ht="13.8" x14ac:dyDescent="0.3">
      <c r="A15" s="131" t="s">
        <v>47</v>
      </c>
      <c r="B15" s="133">
        <v>0</v>
      </c>
      <c r="C15" s="133">
        <v>0</v>
      </c>
    </row>
    <row r="16" spans="1:3" ht="13.8" x14ac:dyDescent="0.3">
      <c r="A16" s="131" t="s">
        <v>140</v>
      </c>
      <c r="B16" s="133">
        <v>0</v>
      </c>
      <c r="C16" s="133">
        <v>0</v>
      </c>
    </row>
    <row r="17" spans="1:3" ht="13.8" x14ac:dyDescent="0.3">
      <c r="A17" s="137"/>
      <c r="B17" s="133">
        <v>0</v>
      </c>
      <c r="C17" s="133">
        <v>0</v>
      </c>
    </row>
    <row r="18" spans="1:3" ht="13.8" x14ac:dyDescent="0.3">
      <c r="A18" s="137" t="s">
        <v>135</v>
      </c>
      <c r="B18" s="133">
        <v>0</v>
      </c>
      <c r="C18" s="133">
        <v>0</v>
      </c>
    </row>
    <row r="19" spans="1:3" ht="13.8" x14ac:dyDescent="0.3">
      <c r="A19" s="137" t="s">
        <v>135</v>
      </c>
      <c r="B19" s="133">
        <v>0</v>
      </c>
      <c r="C19" s="133">
        <v>0</v>
      </c>
    </row>
    <row r="20" spans="1:3" ht="14.4" thickBot="1" x14ac:dyDescent="0.35">
      <c r="A20" s="137" t="s">
        <v>135</v>
      </c>
      <c r="B20" s="133">
        <v>0</v>
      </c>
      <c r="C20" s="133">
        <v>0</v>
      </c>
    </row>
    <row r="21" spans="1:3" ht="14.4" thickBot="1" x14ac:dyDescent="0.35">
      <c r="A21" s="36" t="s">
        <v>32</v>
      </c>
      <c r="B21" s="127">
        <f>SUM(B5:B20)</f>
        <v>0</v>
      </c>
      <c r="C21" s="127">
        <f>SUM(C5:C20)</f>
        <v>0</v>
      </c>
    </row>
  </sheetData>
  <sheetProtection algorithmName="SHA-512" hashValue="mFRzxrkNlS3kBk84FUYOHz3fHZzvuCUOXSVwvyTWY4ioj5FxFww7Rf1PWi7/hWBuj3lxDmLhElx3J3sjw5nA+A==" saltValue="1pEd2d4XROhji2b1losacg==" spinCount="100000" sheet="1" objects="1" scenarios="1"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84B6-A5E8-4DEA-9610-4218B21C86A2}">
  <dimension ref="A1:C10"/>
  <sheetViews>
    <sheetView workbookViewId="0">
      <selection activeCell="C7" sqref="C7"/>
    </sheetView>
  </sheetViews>
  <sheetFormatPr defaultRowHeight="11.4" x14ac:dyDescent="0.2"/>
  <cols>
    <col min="1" max="1" width="40.8984375" bestFit="1" customWidth="1"/>
    <col min="2" max="2" width="24" bestFit="1" customWidth="1"/>
    <col min="3" max="3" width="33.8984375" bestFit="1" customWidth="1"/>
  </cols>
  <sheetData>
    <row r="1" spans="1:3" ht="18" x14ac:dyDescent="0.2">
      <c r="A1" s="18" t="s">
        <v>149</v>
      </c>
      <c r="B1" s="11"/>
      <c r="C1" s="11"/>
    </row>
    <row r="2" spans="1:3" ht="18" x14ac:dyDescent="0.3">
      <c r="A2" s="118"/>
      <c r="B2" s="11"/>
      <c r="C2" s="12"/>
    </row>
    <row r="3" spans="1:3" ht="13.8" x14ac:dyDescent="0.2">
      <c r="A3" s="13"/>
      <c r="B3" s="14" t="s">
        <v>11</v>
      </c>
      <c r="C3" s="14" t="s">
        <v>97</v>
      </c>
    </row>
    <row r="4" spans="1:3" ht="13.8" x14ac:dyDescent="0.2">
      <c r="A4" s="15" t="s">
        <v>12</v>
      </c>
      <c r="B4" s="15" t="s">
        <v>13</v>
      </c>
      <c r="C4" s="15" t="s">
        <v>13</v>
      </c>
    </row>
    <row r="5" spans="1:3" ht="13.8" x14ac:dyDescent="0.2">
      <c r="A5" s="135" t="s">
        <v>150</v>
      </c>
      <c r="B5" s="136">
        <v>0</v>
      </c>
      <c r="C5" s="136">
        <v>0</v>
      </c>
    </row>
    <row r="6" spans="1:3" ht="13.8" x14ac:dyDescent="0.2">
      <c r="A6" s="135" t="s">
        <v>142</v>
      </c>
      <c r="B6" s="136">
        <v>0</v>
      </c>
      <c r="C6" s="136">
        <v>0</v>
      </c>
    </row>
    <row r="7" spans="1:3" ht="13.8" x14ac:dyDescent="0.2">
      <c r="A7" s="135" t="s">
        <v>142</v>
      </c>
      <c r="B7" s="136">
        <v>0</v>
      </c>
      <c r="C7" s="136">
        <v>0</v>
      </c>
    </row>
    <row r="8" spans="1:3" ht="13.8" x14ac:dyDescent="0.2">
      <c r="A8" s="135" t="s">
        <v>142</v>
      </c>
      <c r="B8" s="136">
        <v>0</v>
      </c>
      <c r="C8" s="136">
        <v>0</v>
      </c>
    </row>
    <row r="9" spans="1:3" ht="14.4" thickBot="1" x14ac:dyDescent="0.25">
      <c r="A9" s="135"/>
      <c r="B9" s="136">
        <v>0</v>
      </c>
      <c r="C9" s="136">
        <v>0</v>
      </c>
    </row>
    <row r="10" spans="1:3" ht="14.4" thickBot="1" x14ac:dyDescent="0.25">
      <c r="A10" s="16" t="s">
        <v>49</v>
      </c>
      <c r="B10" s="128">
        <f>SUM(B5:B9)</f>
        <v>0</v>
      </c>
      <c r="C10" s="128">
        <f>SUM(C5:C9)</f>
        <v>0</v>
      </c>
    </row>
  </sheetData>
  <sheetProtection algorithmName="SHA-512" hashValue="S5GXxd0vX9KXLeqs44knk1jNkipwNax3mQJSgVPZ0nm1/CP3kmLm0VC5l9nMhoTmqpAmFopDg9Gu/dAy/UdJug==" saltValue="SXRS4qpe7QY58dM8FPHCKw==" spinCount="100000" sheet="1" objects="1" scenarios="1" selectLockedCells="1"/>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469D4-9855-4B13-B8FC-2A89CA1ABAC9}">
  <dimension ref="A1:D32"/>
  <sheetViews>
    <sheetView workbookViewId="0"/>
  </sheetViews>
  <sheetFormatPr defaultRowHeight="11.4" x14ac:dyDescent="0.2"/>
  <cols>
    <col min="1" max="1" width="56" bestFit="1" customWidth="1"/>
    <col min="2" max="2" width="13.5" bestFit="1" customWidth="1"/>
    <col min="3" max="3" width="8.8984375" bestFit="1" customWidth="1"/>
    <col min="4" max="4" width="10.19921875" bestFit="1" customWidth="1"/>
  </cols>
  <sheetData>
    <row r="1" spans="1:4" ht="15.6" x14ac:dyDescent="0.2">
      <c r="A1" s="18" t="s">
        <v>50</v>
      </c>
      <c r="B1" s="37"/>
      <c r="C1" s="37"/>
      <c r="D1" s="37"/>
    </row>
    <row r="2" spans="1:4" ht="15.6" x14ac:dyDescent="0.2">
      <c r="A2" s="83"/>
      <c r="B2" s="38"/>
      <c r="C2" s="38"/>
      <c r="D2" s="38"/>
    </row>
    <row r="3" spans="1:4" ht="14.4" thickBot="1" x14ac:dyDescent="0.35">
      <c r="A3" s="39"/>
      <c r="B3" s="40"/>
      <c r="C3" s="20"/>
      <c r="D3" s="20"/>
    </row>
    <row r="4" spans="1:4" ht="55.8" thickBot="1" x14ac:dyDescent="0.25">
      <c r="A4" s="147" t="s">
        <v>51</v>
      </c>
      <c r="B4" s="148"/>
      <c r="C4" s="85" t="s">
        <v>52</v>
      </c>
      <c r="D4" s="41" t="s">
        <v>53</v>
      </c>
    </row>
    <row r="5" spans="1:4" ht="13.5" customHeight="1" x14ac:dyDescent="0.3">
      <c r="A5" s="149" t="s">
        <v>54</v>
      </c>
      <c r="B5" s="150"/>
      <c r="C5" s="20"/>
      <c r="D5" s="20"/>
    </row>
    <row r="6" spans="1:4" ht="13.8" x14ac:dyDescent="0.3">
      <c r="A6" s="42" t="s">
        <v>55</v>
      </c>
      <c r="B6" s="42" t="s">
        <v>56</v>
      </c>
      <c r="C6" s="20"/>
      <c r="D6" s="20"/>
    </row>
    <row r="7" spans="1:4" ht="13.8" x14ac:dyDescent="0.3">
      <c r="A7" s="43" t="s">
        <v>57</v>
      </c>
      <c r="B7" s="44" t="s">
        <v>16</v>
      </c>
      <c r="C7" s="20"/>
      <c r="D7" s="20"/>
    </row>
    <row r="8" spans="1:4" ht="13.8" x14ac:dyDescent="0.3">
      <c r="A8" s="44" t="s">
        <v>58</v>
      </c>
      <c r="B8" s="44" t="s">
        <v>14</v>
      </c>
      <c r="C8" s="20"/>
      <c r="D8" s="20"/>
    </row>
    <row r="9" spans="1:4" ht="14.4" thickBot="1" x14ac:dyDescent="0.35">
      <c r="A9" s="45" t="s">
        <v>59</v>
      </c>
      <c r="B9" s="45" t="s">
        <v>14</v>
      </c>
      <c r="C9" s="20"/>
      <c r="D9" s="20"/>
    </row>
    <row r="10" spans="1:4" ht="14.4" thickBot="1" x14ac:dyDescent="0.35">
      <c r="A10" s="46" t="s">
        <v>60</v>
      </c>
      <c r="B10" s="47"/>
      <c r="C10" s="48">
        <v>1754</v>
      </c>
      <c r="D10" s="49" t="s">
        <v>14</v>
      </c>
    </row>
    <row r="11" spans="1:4" ht="14.4" x14ac:dyDescent="0.3">
      <c r="A11" s="50"/>
      <c r="B11" s="50"/>
      <c r="C11" s="20"/>
      <c r="D11" s="20"/>
    </row>
    <row r="12" spans="1:4" ht="13.5" customHeight="1" x14ac:dyDescent="0.3">
      <c r="A12" s="151" t="s">
        <v>61</v>
      </c>
      <c r="B12" s="152"/>
      <c r="C12" s="20"/>
      <c r="D12" s="20"/>
    </row>
    <row r="13" spans="1:4" ht="13.8" x14ac:dyDescent="0.3">
      <c r="A13" s="42" t="s">
        <v>55</v>
      </c>
      <c r="B13" s="42" t="s">
        <v>56</v>
      </c>
      <c r="C13" s="20"/>
      <c r="D13" s="20"/>
    </row>
    <row r="14" spans="1:4" ht="14.4" x14ac:dyDescent="0.3">
      <c r="A14" s="43" t="s">
        <v>57</v>
      </c>
      <c r="B14" s="44" t="s">
        <v>16</v>
      </c>
      <c r="C14" s="5"/>
      <c r="D14" s="20"/>
    </row>
    <row r="15" spans="1:4" ht="13.8" x14ac:dyDescent="0.3">
      <c r="A15" s="44" t="s">
        <v>58</v>
      </c>
      <c r="B15" s="44" t="s">
        <v>14</v>
      </c>
      <c r="C15" s="20"/>
      <c r="D15" s="20"/>
    </row>
    <row r="16" spans="1:4" ht="14.4" thickBot="1" x14ac:dyDescent="0.35">
      <c r="A16" s="45" t="s">
        <v>59</v>
      </c>
      <c r="B16" s="45" t="s">
        <v>14</v>
      </c>
      <c r="C16" s="20"/>
      <c r="D16" s="20"/>
    </row>
    <row r="17" spans="1:4" ht="14.4" thickBot="1" x14ac:dyDescent="0.35">
      <c r="A17" s="46" t="s">
        <v>60</v>
      </c>
      <c r="B17" s="47"/>
      <c r="C17" s="48">
        <v>438</v>
      </c>
      <c r="D17" s="49" t="s">
        <v>14</v>
      </c>
    </row>
    <row r="18" spans="1:4" ht="14.4" x14ac:dyDescent="0.3">
      <c r="A18" s="50"/>
      <c r="B18" s="50"/>
      <c r="C18" s="20"/>
      <c r="D18" s="20"/>
    </row>
    <row r="19" spans="1:4" ht="13.5" customHeight="1" x14ac:dyDescent="0.3">
      <c r="A19" s="151" t="s">
        <v>62</v>
      </c>
      <c r="B19" s="152"/>
      <c r="C19" s="20"/>
      <c r="D19" s="20"/>
    </row>
    <row r="20" spans="1:4" ht="13.8" x14ac:dyDescent="0.3">
      <c r="A20" s="42" t="s">
        <v>55</v>
      </c>
      <c r="B20" s="42" t="s">
        <v>56</v>
      </c>
      <c r="C20" s="20"/>
      <c r="D20" s="20"/>
    </row>
    <row r="21" spans="1:4" ht="13.8" x14ac:dyDescent="0.3">
      <c r="A21" s="43" t="s">
        <v>57</v>
      </c>
      <c r="B21" s="44" t="s">
        <v>16</v>
      </c>
      <c r="C21" s="20"/>
      <c r="D21" s="20"/>
    </row>
    <row r="22" spans="1:4" ht="13.8" x14ac:dyDescent="0.3">
      <c r="A22" s="44" t="s">
        <v>58</v>
      </c>
      <c r="B22" s="44" t="s">
        <v>14</v>
      </c>
      <c r="C22" s="20"/>
      <c r="D22" s="20"/>
    </row>
    <row r="23" spans="1:4" ht="14.4" thickBot="1" x14ac:dyDescent="0.35">
      <c r="A23" s="45" t="s">
        <v>59</v>
      </c>
      <c r="B23" s="45" t="s">
        <v>14</v>
      </c>
      <c r="C23" s="20"/>
      <c r="D23" s="20"/>
    </row>
    <row r="24" spans="1:4" ht="14.4" thickBot="1" x14ac:dyDescent="0.35">
      <c r="A24" s="46" t="s">
        <v>60</v>
      </c>
      <c r="B24" s="47"/>
      <c r="C24" s="48">
        <v>2194</v>
      </c>
      <c r="D24" s="49" t="s">
        <v>14</v>
      </c>
    </row>
    <row r="25" spans="1:4" ht="14.4" thickBot="1" x14ac:dyDescent="0.35">
      <c r="A25" s="20"/>
      <c r="B25" s="20"/>
      <c r="C25" s="20"/>
      <c r="D25" s="20"/>
    </row>
    <row r="26" spans="1:4" ht="14.4" thickBot="1" x14ac:dyDescent="0.35">
      <c r="A26" s="51" t="s">
        <v>63</v>
      </c>
      <c r="B26" s="52"/>
      <c r="C26" s="52"/>
      <c r="D26" s="49" t="s">
        <v>14</v>
      </c>
    </row>
    <row r="27" spans="1:4" ht="13.8" x14ac:dyDescent="0.3">
      <c r="A27" s="20"/>
      <c r="B27" s="20"/>
      <c r="C27" s="20"/>
      <c r="D27" s="20"/>
    </row>
    <row r="28" spans="1:4" ht="13.5" customHeight="1" x14ac:dyDescent="0.2">
      <c r="A28" s="153" t="s">
        <v>64</v>
      </c>
      <c r="B28" s="154"/>
      <c r="C28" s="154"/>
      <c r="D28" s="154"/>
    </row>
    <row r="29" spans="1:4" ht="27.6" x14ac:dyDescent="0.3">
      <c r="A29" s="53" t="s">
        <v>65</v>
      </c>
      <c r="B29" s="54" t="s">
        <v>66</v>
      </c>
      <c r="C29" s="54" t="s">
        <v>67</v>
      </c>
      <c r="D29" s="55" t="s">
        <v>68</v>
      </c>
    </row>
    <row r="30" spans="1:4" ht="14.4" x14ac:dyDescent="0.3">
      <c r="A30" s="56" t="s">
        <v>69</v>
      </c>
      <c r="B30" s="57">
        <v>0.7</v>
      </c>
      <c r="C30" s="58" t="s">
        <v>70</v>
      </c>
      <c r="D30" s="59"/>
    </row>
    <row r="31" spans="1:4" ht="15" thickBot="1" x14ac:dyDescent="0.35">
      <c r="A31" s="56" t="s">
        <v>71</v>
      </c>
      <c r="B31" s="57">
        <v>0.3</v>
      </c>
      <c r="C31" s="58" t="s">
        <v>70</v>
      </c>
      <c r="D31" s="59"/>
    </row>
    <row r="32" spans="1:4" ht="13.8" x14ac:dyDescent="0.3">
      <c r="A32" s="60" t="s">
        <v>72</v>
      </c>
      <c r="B32" s="61"/>
      <c r="C32" s="61"/>
      <c r="D32" s="62"/>
    </row>
  </sheetData>
  <mergeCells count="5">
    <mergeCell ref="A4:B4"/>
    <mergeCell ref="A5:B5"/>
    <mergeCell ref="A12:B12"/>
    <mergeCell ref="A19:B19"/>
    <mergeCell ref="A28:D28"/>
  </mergeCell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48742-6508-481A-97C9-B918800507E0}">
  <dimension ref="A1:D68"/>
  <sheetViews>
    <sheetView workbookViewId="0">
      <selection activeCell="J8" sqref="J8"/>
    </sheetView>
  </sheetViews>
  <sheetFormatPr defaultRowHeight="11.4" x14ac:dyDescent="0.2"/>
  <cols>
    <col min="1" max="1" width="78.09765625" bestFit="1" customWidth="1"/>
    <col min="2" max="2" width="13.5" bestFit="1" customWidth="1"/>
    <col min="3" max="3" width="8.8984375" bestFit="1" customWidth="1"/>
    <col min="4" max="4" width="10.19921875" bestFit="1" customWidth="1"/>
  </cols>
  <sheetData>
    <row r="1" spans="1:4" ht="21" x14ac:dyDescent="0.3">
      <c r="A1" s="74" t="s">
        <v>73</v>
      </c>
      <c r="B1" s="63"/>
      <c r="C1" s="63"/>
      <c r="D1" s="64"/>
    </row>
    <row r="2" spans="1:4" ht="14.4" x14ac:dyDescent="0.3">
      <c r="A2" s="83"/>
      <c r="B2" s="65"/>
      <c r="C2" s="20"/>
      <c r="D2" s="20"/>
    </row>
    <row r="3" spans="1:4" ht="13.8" x14ac:dyDescent="0.3">
      <c r="A3" s="84" t="s">
        <v>74</v>
      </c>
      <c r="B3" s="66"/>
      <c r="C3" s="67"/>
      <c r="D3" s="20"/>
    </row>
    <row r="4" spans="1:4" ht="15" thickBot="1" x14ac:dyDescent="0.35">
      <c r="A4" s="68"/>
      <c r="B4" s="65"/>
      <c r="C4" s="20"/>
      <c r="D4" s="20"/>
    </row>
    <row r="5" spans="1:4" ht="42" thickBot="1" x14ac:dyDescent="0.25">
      <c r="A5" s="147" t="s">
        <v>51</v>
      </c>
      <c r="B5" s="148"/>
      <c r="C5" s="85" t="s">
        <v>75</v>
      </c>
      <c r="D5" s="41" t="s">
        <v>53</v>
      </c>
    </row>
    <row r="6" spans="1:4" ht="27" customHeight="1" x14ac:dyDescent="0.3">
      <c r="A6" s="157" t="s">
        <v>76</v>
      </c>
      <c r="B6" s="158"/>
      <c r="C6" s="20"/>
      <c r="D6" s="20"/>
    </row>
    <row r="7" spans="1:4" ht="41.4" x14ac:dyDescent="0.3">
      <c r="A7" s="69" t="s">
        <v>55</v>
      </c>
      <c r="B7" s="69" t="s">
        <v>56</v>
      </c>
      <c r="C7" s="70" t="s">
        <v>75</v>
      </c>
      <c r="D7" s="70" t="s">
        <v>72</v>
      </c>
    </row>
    <row r="8" spans="1:4" ht="13.8" x14ac:dyDescent="0.3">
      <c r="A8" s="43" t="s">
        <v>57</v>
      </c>
      <c r="B8" s="44" t="s">
        <v>16</v>
      </c>
      <c r="C8" s="71"/>
      <c r="D8" s="71"/>
    </row>
    <row r="9" spans="1:4" ht="13.8" x14ac:dyDescent="0.3">
      <c r="A9" s="44" t="s">
        <v>58</v>
      </c>
      <c r="B9" s="44" t="s">
        <v>14</v>
      </c>
      <c r="C9" s="71"/>
      <c r="D9" s="71"/>
    </row>
    <row r="10" spans="1:4" ht="14.4" thickBot="1" x14ac:dyDescent="0.35">
      <c r="A10" s="45" t="s">
        <v>59</v>
      </c>
      <c r="B10" s="45" t="s">
        <v>14</v>
      </c>
      <c r="C10" s="71"/>
      <c r="D10" s="71"/>
    </row>
    <row r="11" spans="1:4" ht="14.4" thickBot="1" x14ac:dyDescent="0.35">
      <c r="A11" s="72" t="s">
        <v>60</v>
      </c>
      <c r="B11" s="73" t="s">
        <v>14</v>
      </c>
      <c r="C11" s="48">
        <v>1500</v>
      </c>
      <c r="D11" s="49" t="s">
        <v>14</v>
      </c>
    </row>
    <row r="12" spans="1:4" ht="14.4" x14ac:dyDescent="0.3">
      <c r="A12" s="50"/>
      <c r="B12" s="50"/>
      <c r="C12" s="20"/>
      <c r="D12" s="20"/>
    </row>
    <row r="13" spans="1:4" ht="13.8" x14ac:dyDescent="0.3">
      <c r="A13" s="155" t="s">
        <v>77</v>
      </c>
      <c r="B13" s="156"/>
      <c r="C13" s="20"/>
      <c r="D13" s="20"/>
    </row>
    <row r="14" spans="1:4" ht="13.8" x14ac:dyDescent="0.3">
      <c r="A14" s="69" t="s">
        <v>55</v>
      </c>
      <c r="B14" s="69" t="s">
        <v>56</v>
      </c>
      <c r="C14" s="20"/>
      <c r="D14" s="20"/>
    </row>
    <row r="15" spans="1:4" ht="13.8" x14ac:dyDescent="0.3">
      <c r="A15" s="43" t="s">
        <v>57</v>
      </c>
      <c r="B15" s="44" t="s">
        <v>16</v>
      </c>
      <c r="C15" s="71"/>
      <c r="D15" s="71"/>
    </row>
    <row r="16" spans="1:4" ht="13.8" x14ac:dyDescent="0.3">
      <c r="A16" s="44" t="s">
        <v>58</v>
      </c>
      <c r="B16" s="44" t="s">
        <v>14</v>
      </c>
      <c r="C16" s="71"/>
      <c r="D16" s="71"/>
    </row>
    <row r="17" spans="1:4" ht="14.4" thickBot="1" x14ac:dyDescent="0.35">
      <c r="A17" s="45" t="s">
        <v>59</v>
      </c>
      <c r="B17" s="45" t="s">
        <v>14</v>
      </c>
      <c r="C17" s="71"/>
      <c r="D17" s="71"/>
    </row>
    <row r="18" spans="1:4" ht="14.4" thickBot="1" x14ac:dyDescent="0.35">
      <c r="A18" s="72" t="s">
        <v>60</v>
      </c>
      <c r="B18" s="73" t="s">
        <v>14</v>
      </c>
      <c r="C18" s="48">
        <v>1400</v>
      </c>
      <c r="D18" s="49" t="s">
        <v>14</v>
      </c>
    </row>
    <row r="19" spans="1:4" ht="13.8" x14ac:dyDescent="0.3">
      <c r="A19" s="26"/>
      <c r="B19" s="26"/>
      <c r="C19" s="26"/>
      <c r="D19" s="26"/>
    </row>
    <row r="20" spans="1:4" ht="13.8" x14ac:dyDescent="0.3">
      <c r="A20" s="155" t="s">
        <v>78</v>
      </c>
      <c r="B20" s="156"/>
      <c r="C20" s="20"/>
      <c r="D20" s="20"/>
    </row>
    <row r="21" spans="1:4" ht="13.8" x14ac:dyDescent="0.3">
      <c r="A21" s="69" t="s">
        <v>55</v>
      </c>
      <c r="B21" s="69" t="s">
        <v>56</v>
      </c>
      <c r="C21" s="20"/>
      <c r="D21" s="20"/>
    </row>
    <row r="22" spans="1:4" ht="13.8" x14ac:dyDescent="0.3">
      <c r="A22" s="43" t="s">
        <v>57</v>
      </c>
      <c r="B22" s="44" t="s">
        <v>16</v>
      </c>
      <c r="C22" s="71"/>
      <c r="D22" s="71"/>
    </row>
    <row r="23" spans="1:4" ht="13.8" x14ac:dyDescent="0.3">
      <c r="A23" s="44" t="s">
        <v>58</v>
      </c>
      <c r="B23" s="44" t="s">
        <v>14</v>
      </c>
      <c r="C23" s="71"/>
      <c r="D23" s="71"/>
    </row>
    <row r="24" spans="1:4" ht="14.4" thickBot="1" x14ac:dyDescent="0.35">
      <c r="A24" s="45" t="s">
        <v>59</v>
      </c>
      <c r="B24" s="45" t="s">
        <v>14</v>
      </c>
      <c r="C24" s="71"/>
      <c r="D24" s="71"/>
    </row>
    <row r="25" spans="1:4" ht="14.4" thickBot="1" x14ac:dyDescent="0.35">
      <c r="A25" s="72" t="s">
        <v>60</v>
      </c>
      <c r="B25" s="73" t="s">
        <v>14</v>
      </c>
      <c r="C25" s="48">
        <v>500</v>
      </c>
      <c r="D25" s="49" t="s">
        <v>14</v>
      </c>
    </row>
    <row r="26" spans="1:4" ht="13.8" x14ac:dyDescent="0.3">
      <c r="A26" s="26"/>
      <c r="B26" s="26"/>
      <c r="C26" s="26"/>
      <c r="D26" s="26"/>
    </row>
    <row r="27" spans="1:4" ht="13.8" x14ac:dyDescent="0.3">
      <c r="A27" s="155" t="s">
        <v>79</v>
      </c>
      <c r="B27" s="156"/>
      <c r="C27" s="20"/>
      <c r="D27" s="20"/>
    </row>
    <row r="28" spans="1:4" ht="13.8" x14ac:dyDescent="0.3">
      <c r="A28" s="69" t="s">
        <v>55</v>
      </c>
      <c r="B28" s="69" t="s">
        <v>56</v>
      </c>
      <c r="C28" s="20"/>
      <c r="D28" s="20"/>
    </row>
    <row r="29" spans="1:4" ht="13.8" x14ac:dyDescent="0.3">
      <c r="A29" s="43" t="s">
        <v>57</v>
      </c>
      <c r="B29" s="44" t="s">
        <v>16</v>
      </c>
      <c r="C29" s="71"/>
      <c r="D29" s="71"/>
    </row>
    <row r="30" spans="1:4" ht="13.8" x14ac:dyDescent="0.3">
      <c r="A30" s="44" t="s">
        <v>58</v>
      </c>
      <c r="B30" s="44" t="s">
        <v>14</v>
      </c>
      <c r="C30" s="71"/>
      <c r="D30" s="71"/>
    </row>
    <row r="31" spans="1:4" ht="14.4" thickBot="1" x14ac:dyDescent="0.35">
      <c r="A31" s="45" t="s">
        <v>59</v>
      </c>
      <c r="B31" s="45" t="s">
        <v>14</v>
      </c>
      <c r="C31" s="71"/>
      <c r="D31" s="71"/>
    </row>
    <row r="32" spans="1:4" ht="14.4" thickBot="1" x14ac:dyDescent="0.35">
      <c r="A32" s="72" t="s">
        <v>60</v>
      </c>
      <c r="B32" s="73" t="s">
        <v>14</v>
      </c>
      <c r="C32" s="48">
        <v>750</v>
      </c>
      <c r="D32" s="49" t="s">
        <v>14</v>
      </c>
    </row>
    <row r="33" spans="1:4" ht="13.8" x14ac:dyDescent="0.3">
      <c r="A33" s="26"/>
      <c r="B33" s="26"/>
      <c r="C33" s="26"/>
      <c r="D33" s="26"/>
    </row>
    <row r="34" spans="1:4" ht="40.5" customHeight="1" x14ac:dyDescent="0.3">
      <c r="A34" s="159" t="s">
        <v>80</v>
      </c>
      <c r="B34" s="160"/>
      <c r="C34" s="20"/>
      <c r="D34" s="20"/>
    </row>
    <row r="35" spans="1:4" ht="41.4" x14ac:dyDescent="0.3">
      <c r="A35" s="69" t="s">
        <v>55</v>
      </c>
      <c r="B35" s="69" t="s">
        <v>56</v>
      </c>
      <c r="C35" s="70" t="s">
        <v>75</v>
      </c>
      <c r="D35" s="70" t="s">
        <v>72</v>
      </c>
    </row>
    <row r="36" spans="1:4" ht="13.8" x14ac:dyDescent="0.3">
      <c r="A36" s="43" t="s">
        <v>57</v>
      </c>
      <c r="B36" s="44" t="s">
        <v>16</v>
      </c>
      <c r="C36" s="71"/>
      <c r="D36" s="71"/>
    </row>
    <row r="37" spans="1:4" ht="13.8" x14ac:dyDescent="0.3">
      <c r="A37" s="44" t="s">
        <v>58</v>
      </c>
      <c r="B37" s="44" t="s">
        <v>14</v>
      </c>
      <c r="C37" s="71"/>
      <c r="D37" s="71"/>
    </row>
    <row r="38" spans="1:4" ht="14.4" thickBot="1" x14ac:dyDescent="0.35">
      <c r="A38" s="45" t="s">
        <v>59</v>
      </c>
      <c r="B38" s="45" t="s">
        <v>14</v>
      </c>
      <c r="C38" s="71"/>
      <c r="D38" s="71"/>
    </row>
    <row r="39" spans="1:4" ht="14.4" thickBot="1" x14ac:dyDescent="0.35">
      <c r="A39" s="72" t="s">
        <v>60</v>
      </c>
      <c r="B39" s="73" t="s">
        <v>14</v>
      </c>
      <c r="C39" s="48">
        <v>1500</v>
      </c>
      <c r="D39" s="49" t="s">
        <v>14</v>
      </c>
    </row>
    <row r="40" spans="1:4" ht="14.4" x14ac:dyDescent="0.3">
      <c r="A40" s="50"/>
      <c r="B40" s="50"/>
      <c r="C40" s="20"/>
      <c r="D40" s="20"/>
    </row>
    <row r="41" spans="1:4" ht="13.8" x14ac:dyDescent="0.3">
      <c r="A41" s="155" t="s">
        <v>81</v>
      </c>
      <c r="B41" s="156"/>
      <c r="C41" s="20"/>
      <c r="D41" s="20"/>
    </row>
    <row r="42" spans="1:4" ht="13.8" x14ac:dyDescent="0.3">
      <c r="A42" s="69" t="s">
        <v>55</v>
      </c>
      <c r="B42" s="69" t="s">
        <v>56</v>
      </c>
      <c r="C42" s="20"/>
      <c r="D42" s="20"/>
    </row>
    <row r="43" spans="1:4" ht="13.8" x14ac:dyDescent="0.3">
      <c r="A43" s="43" t="s">
        <v>57</v>
      </c>
      <c r="B43" s="44" t="s">
        <v>16</v>
      </c>
      <c r="C43" s="71"/>
      <c r="D43" s="71"/>
    </row>
    <row r="44" spans="1:4" ht="13.8" x14ac:dyDescent="0.3">
      <c r="A44" s="44" t="s">
        <v>58</v>
      </c>
      <c r="B44" s="44" t="s">
        <v>14</v>
      </c>
      <c r="C44" s="71"/>
      <c r="D44" s="71"/>
    </row>
    <row r="45" spans="1:4" ht="14.4" thickBot="1" x14ac:dyDescent="0.35">
      <c r="A45" s="45" t="s">
        <v>59</v>
      </c>
      <c r="B45" s="45" t="s">
        <v>14</v>
      </c>
      <c r="C45" s="71"/>
      <c r="D45" s="71"/>
    </row>
    <row r="46" spans="1:4" ht="14.4" thickBot="1" x14ac:dyDescent="0.35">
      <c r="A46" s="72" t="s">
        <v>60</v>
      </c>
      <c r="B46" s="73" t="s">
        <v>14</v>
      </c>
      <c r="C46" s="48">
        <v>1500</v>
      </c>
      <c r="D46" s="49" t="s">
        <v>14</v>
      </c>
    </row>
    <row r="47" spans="1:4" ht="13.8" x14ac:dyDescent="0.3">
      <c r="A47" s="26"/>
      <c r="B47" s="26"/>
      <c r="C47" s="26"/>
      <c r="D47" s="26"/>
    </row>
    <row r="48" spans="1:4" ht="13.8" x14ac:dyDescent="0.3">
      <c r="A48" s="155" t="s">
        <v>82</v>
      </c>
      <c r="B48" s="156"/>
      <c r="C48" s="20"/>
      <c r="D48" s="20"/>
    </row>
    <row r="49" spans="1:4" ht="13.8" x14ac:dyDescent="0.3">
      <c r="A49" s="69" t="s">
        <v>55</v>
      </c>
      <c r="B49" s="69" t="s">
        <v>56</v>
      </c>
      <c r="C49" s="20"/>
      <c r="D49" s="20"/>
    </row>
    <row r="50" spans="1:4" ht="13.8" x14ac:dyDescent="0.3">
      <c r="A50" s="43" t="s">
        <v>57</v>
      </c>
      <c r="B50" s="44" t="s">
        <v>16</v>
      </c>
      <c r="C50" s="71"/>
      <c r="D50" s="71"/>
    </row>
    <row r="51" spans="1:4" ht="13.8" x14ac:dyDescent="0.3">
      <c r="A51" s="44" t="s">
        <v>58</v>
      </c>
      <c r="B51" s="44" t="s">
        <v>14</v>
      </c>
      <c r="C51" s="71"/>
      <c r="D51" s="71"/>
    </row>
    <row r="52" spans="1:4" ht="14.4" thickBot="1" x14ac:dyDescent="0.35">
      <c r="A52" s="45" t="s">
        <v>59</v>
      </c>
      <c r="B52" s="45" t="s">
        <v>14</v>
      </c>
      <c r="C52" s="71"/>
      <c r="D52" s="71"/>
    </row>
    <row r="53" spans="1:4" ht="14.4" thickBot="1" x14ac:dyDescent="0.35">
      <c r="A53" s="72" t="s">
        <v>60</v>
      </c>
      <c r="B53" s="73" t="s">
        <v>14</v>
      </c>
      <c r="C53" s="48">
        <v>1500</v>
      </c>
      <c r="D53" s="49" t="s">
        <v>14</v>
      </c>
    </row>
    <row r="54" spans="1:4" ht="13.8" x14ac:dyDescent="0.3">
      <c r="A54" s="26"/>
      <c r="B54" s="26"/>
      <c r="C54" s="26"/>
      <c r="D54" s="26"/>
    </row>
    <row r="55" spans="1:4" ht="13.8" x14ac:dyDescent="0.3">
      <c r="A55" s="155" t="s">
        <v>83</v>
      </c>
      <c r="B55" s="156"/>
      <c r="C55" s="20"/>
      <c r="D55" s="20"/>
    </row>
    <row r="56" spans="1:4" ht="13.8" x14ac:dyDescent="0.3">
      <c r="A56" s="69" t="s">
        <v>55</v>
      </c>
      <c r="B56" s="69" t="s">
        <v>56</v>
      </c>
      <c r="C56" s="20"/>
      <c r="D56" s="20"/>
    </row>
    <row r="57" spans="1:4" ht="13.8" x14ac:dyDescent="0.3">
      <c r="A57" s="43" t="s">
        <v>57</v>
      </c>
      <c r="B57" s="44" t="s">
        <v>16</v>
      </c>
      <c r="C57" s="71"/>
      <c r="D57" s="71"/>
    </row>
    <row r="58" spans="1:4" ht="13.8" x14ac:dyDescent="0.3">
      <c r="A58" s="44" t="s">
        <v>58</v>
      </c>
      <c r="B58" s="44" t="s">
        <v>14</v>
      </c>
      <c r="C58" s="71"/>
      <c r="D58" s="71"/>
    </row>
    <row r="59" spans="1:4" ht="14.4" thickBot="1" x14ac:dyDescent="0.35">
      <c r="A59" s="45" t="s">
        <v>59</v>
      </c>
      <c r="B59" s="45" t="s">
        <v>14</v>
      </c>
      <c r="C59" s="71"/>
      <c r="D59" s="71"/>
    </row>
    <row r="60" spans="1:4" ht="14.4" thickBot="1" x14ac:dyDescent="0.35">
      <c r="A60" s="72" t="s">
        <v>60</v>
      </c>
      <c r="B60" s="73" t="s">
        <v>14</v>
      </c>
      <c r="C60" s="48">
        <v>1500</v>
      </c>
      <c r="D60" s="49" t="s">
        <v>14</v>
      </c>
    </row>
    <row r="61" spans="1:4" ht="14.4" thickBot="1" x14ac:dyDescent="0.35">
      <c r="A61" s="26"/>
      <c r="B61" s="26"/>
      <c r="C61" s="26"/>
      <c r="D61" s="26"/>
    </row>
    <row r="62" spans="1:4" ht="14.4" thickBot="1" x14ac:dyDescent="0.35">
      <c r="A62" s="51" t="s">
        <v>63</v>
      </c>
      <c r="B62" s="52"/>
      <c r="C62" s="52"/>
      <c r="D62" s="49" t="s">
        <v>14</v>
      </c>
    </row>
    <row r="63" spans="1:4" ht="14.4" x14ac:dyDescent="0.3">
      <c r="A63" s="5"/>
      <c r="B63" s="5"/>
      <c r="C63" s="5"/>
      <c r="D63" s="5"/>
    </row>
    <row r="64" spans="1:4" ht="13.5" customHeight="1" x14ac:dyDescent="0.2">
      <c r="A64" s="153" t="s">
        <v>64</v>
      </c>
      <c r="B64" s="154"/>
      <c r="C64" s="154"/>
      <c r="D64" s="154"/>
    </row>
    <row r="65" spans="1:4" ht="27.6" x14ac:dyDescent="0.3">
      <c r="A65" s="53" t="s">
        <v>65</v>
      </c>
      <c r="B65" s="54" t="s">
        <v>66</v>
      </c>
      <c r="C65" s="54" t="s">
        <v>67</v>
      </c>
      <c r="D65" s="55" t="s">
        <v>68</v>
      </c>
    </row>
    <row r="66" spans="1:4" ht="14.4" x14ac:dyDescent="0.3">
      <c r="A66" s="56" t="s">
        <v>69</v>
      </c>
      <c r="B66" s="57">
        <v>0.4</v>
      </c>
      <c r="C66" s="58" t="s">
        <v>84</v>
      </c>
      <c r="D66" s="59"/>
    </row>
    <row r="67" spans="1:4" ht="15" thickBot="1" x14ac:dyDescent="0.35">
      <c r="A67" s="56" t="s">
        <v>71</v>
      </c>
      <c r="B67" s="57">
        <v>0.6</v>
      </c>
      <c r="C67" s="58" t="s">
        <v>84</v>
      </c>
      <c r="D67" s="59"/>
    </row>
    <row r="68" spans="1:4" ht="13.8" x14ac:dyDescent="0.3">
      <c r="A68" s="60" t="s">
        <v>72</v>
      </c>
      <c r="B68" s="61"/>
      <c r="C68" s="61"/>
      <c r="D68" s="62"/>
    </row>
  </sheetData>
  <mergeCells count="10">
    <mergeCell ref="A41:B41"/>
    <mergeCell ref="A48:B48"/>
    <mergeCell ref="A55:B55"/>
    <mergeCell ref="A64:D64"/>
    <mergeCell ref="A5:B5"/>
    <mergeCell ref="A6:B6"/>
    <mergeCell ref="A13:B13"/>
    <mergeCell ref="A20:B20"/>
    <mergeCell ref="A27:B27"/>
    <mergeCell ref="A34:B34"/>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7FAD0-F25F-4F36-90FC-636843AC4E4B}">
  <dimension ref="A1:D51"/>
  <sheetViews>
    <sheetView workbookViewId="0"/>
  </sheetViews>
  <sheetFormatPr defaultRowHeight="11.4" x14ac:dyDescent="0.2"/>
  <cols>
    <col min="1" max="1" width="42.59765625" bestFit="1" customWidth="1"/>
    <col min="2" max="2" width="13.5" bestFit="1" customWidth="1"/>
    <col min="3" max="3" width="8.8984375" bestFit="1" customWidth="1"/>
    <col min="4" max="4" width="10.19921875" bestFit="1" customWidth="1"/>
  </cols>
  <sheetData>
    <row r="1" spans="1:4" ht="15.6" x14ac:dyDescent="0.2">
      <c r="A1" s="18" t="s">
        <v>85</v>
      </c>
      <c r="B1" s="37"/>
      <c r="C1" s="37"/>
      <c r="D1" s="37"/>
    </row>
    <row r="2" spans="1:4" ht="15.6" x14ac:dyDescent="0.2">
      <c r="A2" s="83"/>
      <c r="B2" s="38"/>
      <c r="C2" s="38"/>
      <c r="D2" s="38"/>
    </row>
    <row r="3" spans="1:4" ht="14.4" thickBot="1" x14ac:dyDescent="0.35">
      <c r="A3" s="40"/>
      <c r="B3" s="40"/>
      <c r="C3" s="20"/>
      <c r="D3" s="20"/>
    </row>
    <row r="4" spans="1:4" ht="42" thickBot="1" x14ac:dyDescent="0.25">
      <c r="A4" s="147" t="s">
        <v>51</v>
      </c>
      <c r="B4" s="148"/>
      <c r="C4" s="85" t="s">
        <v>75</v>
      </c>
      <c r="D4" s="41" t="s">
        <v>53</v>
      </c>
    </row>
    <row r="5" spans="1:4" ht="54" customHeight="1" x14ac:dyDescent="0.3">
      <c r="A5" s="149" t="s">
        <v>86</v>
      </c>
      <c r="B5" s="150"/>
      <c r="C5" s="75"/>
      <c r="D5" s="20"/>
    </row>
    <row r="6" spans="1:4" ht="14.4" x14ac:dyDescent="0.3">
      <c r="A6" s="42" t="s">
        <v>55</v>
      </c>
      <c r="B6" s="42" t="s">
        <v>56</v>
      </c>
      <c r="C6" s="5"/>
      <c r="D6" s="5"/>
    </row>
    <row r="7" spans="1:4" ht="13.8" x14ac:dyDescent="0.3">
      <c r="A7" s="43" t="s">
        <v>57</v>
      </c>
      <c r="B7" s="44" t="s">
        <v>16</v>
      </c>
      <c r="C7" s="20"/>
      <c r="D7" s="20"/>
    </row>
    <row r="8" spans="1:4" ht="13.8" x14ac:dyDescent="0.3">
      <c r="A8" s="76" t="s">
        <v>58</v>
      </c>
      <c r="B8" s="44" t="s">
        <v>14</v>
      </c>
      <c r="C8" s="20"/>
      <c r="D8" s="20"/>
    </row>
    <row r="9" spans="1:4" ht="14.4" thickBot="1" x14ac:dyDescent="0.35">
      <c r="A9" s="45" t="s">
        <v>59</v>
      </c>
      <c r="B9" s="45" t="s">
        <v>14</v>
      </c>
      <c r="C9" s="20"/>
      <c r="D9" s="20"/>
    </row>
    <row r="10" spans="1:4" ht="14.4" thickBot="1" x14ac:dyDescent="0.35">
      <c r="A10" s="72" t="s">
        <v>60</v>
      </c>
      <c r="B10" s="77" t="s">
        <v>14</v>
      </c>
      <c r="C10" s="48">
        <v>1400</v>
      </c>
      <c r="D10" s="49" t="s">
        <v>14</v>
      </c>
    </row>
    <row r="11" spans="1:4" ht="13.8" x14ac:dyDescent="0.3">
      <c r="A11" s="20"/>
      <c r="B11" s="20"/>
      <c r="C11" s="20"/>
      <c r="D11" s="20"/>
    </row>
    <row r="12" spans="1:4" ht="54" customHeight="1" x14ac:dyDescent="0.3">
      <c r="A12" s="151" t="s">
        <v>87</v>
      </c>
      <c r="B12" s="152"/>
      <c r="C12" s="20"/>
      <c r="D12" s="20"/>
    </row>
    <row r="13" spans="1:4" ht="13.8" x14ac:dyDescent="0.3">
      <c r="A13" s="42" t="s">
        <v>55</v>
      </c>
      <c r="B13" s="42" t="s">
        <v>56</v>
      </c>
      <c r="C13" s="20"/>
      <c r="D13" s="20"/>
    </row>
    <row r="14" spans="1:4" ht="13.8" x14ac:dyDescent="0.3">
      <c r="A14" s="43" t="s">
        <v>57</v>
      </c>
      <c r="B14" s="44" t="s">
        <v>16</v>
      </c>
      <c r="C14" s="20"/>
      <c r="D14" s="20"/>
    </row>
    <row r="15" spans="1:4" ht="13.8" x14ac:dyDescent="0.3">
      <c r="A15" s="76" t="s">
        <v>58</v>
      </c>
      <c r="B15" s="44" t="s">
        <v>14</v>
      </c>
      <c r="C15" s="20"/>
      <c r="D15" s="20"/>
    </row>
    <row r="16" spans="1:4" ht="14.4" thickBot="1" x14ac:dyDescent="0.35">
      <c r="A16" s="45" t="s">
        <v>59</v>
      </c>
      <c r="B16" s="45" t="s">
        <v>14</v>
      </c>
      <c r="C16" s="20"/>
      <c r="D16" s="20"/>
    </row>
    <row r="17" spans="1:4" ht="14.4" thickBot="1" x14ac:dyDescent="0.35">
      <c r="A17" s="46" t="s">
        <v>60</v>
      </c>
      <c r="B17" s="47" t="s">
        <v>14</v>
      </c>
      <c r="C17" s="48">
        <v>580</v>
      </c>
      <c r="D17" s="49" t="s">
        <v>14</v>
      </c>
    </row>
    <row r="18" spans="1:4" ht="13.8" x14ac:dyDescent="0.3">
      <c r="A18" s="26"/>
      <c r="B18" s="26"/>
      <c r="C18" s="26"/>
      <c r="D18" s="26"/>
    </row>
    <row r="19" spans="1:4" ht="40.5" customHeight="1" x14ac:dyDescent="0.3">
      <c r="A19" s="151" t="s">
        <v>88</v>
      </c>
      <c r="B19" s="152"/>
      <c r="C19" s="20"/>
      <c r="D19" s="20"/>
    </row>
    <row r="20" spans="1:4" ht="13.8" x14ac:dyDescent="0.3">
      <c r="A20" s="42" t="s">
        <v>55</v>
      </c>
      <c r="B20" s="42" t="s">
        <v>56</v>
      </c>
      <c r="C20" s="20"/>
      <c r="D20" s="20"/>
    </row>
    <row r="21" spans="1:4" ht="13.8" x14ac:dyDescent="0.3">
      <c r="A21" s="43" t="s">
        <v>57</v>
      </c>
      <c r="B21" s="44" t="s">
        <v>16</v>
      </c>
      <c r="C21" s="20"/>
      <c r="D21" s="20"/>
    </row>
    <row r="22" spans="1:4" ht="13.8" x14ac:dyDescent="0.3">
      <c r="A22" s="76" t="s">
        <v>58</v>
      </c>
      <c r="B22" s="44" t="s">
        <v>14</v>
      </c>
      <c r="C22" s="20"/>
      <c r="D22" s="20"/>
    </row>
    <row r="23" spans="1:4" ht="14.4" thickBot="1" x14ac:dyDescent="0.35">
      <c r="A23" s="45" t="s">
        <v>59</v>
      </c>
      <c r="B23" s="45" t="s">
        <v>14</v>
      </c>
      <c r="C23" s="20"/>
      <c r="D23" s="20"/>
    </row>
    <row r="24" spans="1:4" ht="14.4" thickBot="1" x14ac:dyDescent="0.35">
      <c r="A24" s="46" t="s">
        <v>60</v>
      </c>
      <c r="B24" s="47" t="s">
        <v>14</v>
      </c>
      <c r="C24" s="48">
        <v>250</v>
      </c>
      <c r="D24" s="49" t="s">
        <v>14</v>
      </c>
    </row>
    <row r="25" spans="1:4" ht="13.8" x14ac:dyDescent="0.3">
      <c r="A25" s="26"/>
      <c r="B25" s="26"/>
      <c r="C25" s="26"/>
      <c r="D25" s="26"/>
    </row>
    <row r="26" spans="1:4" ht="81" customHeight="1" x14ac:dyDescent="0.3">
      <c r="A26" s="151" t="s">
        <v>89</v>
      </c>
      <c r="B26" s="152"/>
      <c r="C26" s="20"/>
      <c r="D26" s="20"/>
    </row>
    <row r="27" spans="1:4" ht="13.8" x14ac:dyDescent="0.3">
      <c r="A27" s="42" t="s">
        <v>55</v>
      </c>
      <c r="B27" s="42" t="s">
        <v>56</v>
      </c>
      <c r="C27" s="20"/>
      <c r="D27" s="20"/>
    </row>
    <row r="28" spans="1:4" ht="13.8" x14ac:dyDescent="0.3">
      <c r="A28" s="43" t="s">
        <v>57</v>
      </c>
      <c r="B28" s="44" t="s">
        <v>16</v>
      </c>
      <c r="C28" s="20"/>
      <c r="D28" s="20"/>
    </row>
    <row r="29" spans="1:4" ht="13.8" x14ac:dyDescent="0.3">
      <c r="A29" s="76" t="s">
        <v>58</v>
      </c>
      <c r="B29" s="44" t="s">
        <v>14</v>
      </c>
      <c r="C29" s="20"/>
      <c r="D29" s="20"/>
    </row>
    <row r="30" spans="1:4" ht="14.4" thickBot="1" x14ac:dyDescent="0.35">
      <c r="A30" s="45" t="s">
        <v>59</v>
      </c>
      <c r="B30" s="45" t="s">
        <v>14</v>
      </c>
      <c r="C30" s="20"/>
      <c r="D30" s="20"/>
    </row>
    <row r="31" spans="1:4" ht="14.4" thickBot="1" x14ac:dyDescent="0.35">
      <c r="A31" s="46" t="s">
        <v>60</v>
      </c>
      <c r="B31" s="47" t="s">
        <v>14</v>
      </c>
      <c r="C31" s="48">
        <v>580</v>
      </c>
      <c r="D31" s="49" t="s">
        <v>14</v>
      </c>
    </row>
    <row r="32" spans="1:4" ht="13.8" x14ac:dyDescent="0.3">
      <c r="A32" s="26"/>
      <c r="B32" s="26"/>
      <c r="C32" s="26"/>
      <c r="D32" s="26"/>
    </row>
    <row r="33" spans="1:4" ht="81" customHeight="1" x14ac:dyDescent="0.3">
      <c r="A33" s="151" t="s">
        <v>90</v>
      </c>
      <c r="B33" s="152"/>
      <c r="C33" s="20"/>
      <c r="D33" s="20"/>
    </row>
    <row r="34" spans="1:4" ht="13.8" x14ac:dyDescent="0.3">
      <c r="A34" s="42" t="s">
        <v>55</v>
      </c>
      <c r="B34" s="42" t="s">
        <v>56</v>
      </c>
      <c r="C34" s="20"/>
      <c r="D34" s="20"/>
    </row>
    <row r="35" spans="1:4" ht="13.8" x14ac:dyDescent="0.3">
      <c r="A35" s="43" t="s">
        <v>57</v>
      </c>
      <c r="B35" s="44" t="s">
        <v>16</v>
      </c>
      <c r="C35" s="20"/>
      <c r="D35" s="20"/>
    </row>
    <row r="36" spans="1:4" ht="13.8" x14ac:dyDescent="0.3">
      <c r="A36" s="76" t="s">
        <v>58</v>
      </c>
      <c r="B36" s="44" t="s">
        <v>14</v>
      </c>
      <c r="C36" s="20"/>
      <c r="D36" s="20"/>
    </row>
    <row r="37" spans="1:4" ht="14.4" thickBot="1" x14ac:dyDescent="0.35">
      <c r="A37" s="45" t="s">
        <v>59</v>
      </c>
      <c r="B37" s="45" t="s">
        <v>14</v>
      </c>
      <c r="C37" s="20"/>
      <c r="D37" s="20"/>
    </row>
    <row r="38" spans="1:4" ht="14.4" thickBot="1" x14ac:dyDescent="0.35">
      <c r="A38" s="46" t="s">
        <v>60</v>
      </c>
      <c r="B38" s="47" t="s">
        <v>14</v>
      </c>
      <c r="C38" s="48">
        <v>580</v>
      </c>
      <c r="D38" s="49" t="s">
        <v>14</v>
      </c>
    </row>
    <row r="39" spans="1:4" ht="13.8" x14ac:dyDescent="0.3">
      <c r="A39" s="20"/>
      <c r="B39" s="20"/>
      <c r="C39" s="20"/>
      <c r="D39" s="20"/>
    </row>
    <row r="40" spans="1:4" ht="13.5" customHeight="1" x14ac:dyDescent="0.3">
      <c r="A40" s="151" t="s">
        <v>91</v>
      </c>
      <c r="B40" s="152"/>
      <c r="C40" s="20"/>
      <c r="D40" s="20"/>
    </row>
    <row r="41" spans="1:4" ht="28.2" thickBot="1" x14ac:dyDescent="0.35">
      <c r="A41" s="54" t="s">
        <v>92</v>
      </c>
      <c r="B41" s="54" t="s">
        <v>93</v>
      </c>
      <c r="C41" s="20"/>
      <c r="D41" s="20"/>
    </row>
    <row r="42" spans="1:4" ht="14.4" thickBot="1" x14ac:dyDescent="0.35">
      <c r="A42" s="78" t="s">
        <v>94</v>
      </c>
      <c r="B42" s="44"/>
      <c r="C42" s="48">
        <v>3825</v>
      </c>
      <c r="D42" s="49" t="s">
        <v>14</v>
      </c>
    </row>
    <row r="43" spans="1:4" ht="14.4" thickBot="1" x14ac:dyDescent="0.35">
      <c r="A43" s="20"/>
      <c r="B43" s="20"/>
      <c r="C43" s="20"/>
      <c r="D43" s="20"/>
    </row>
    <row r="44" spans="1:4" ht="14.4" thickBot="1" x14ac:dyDescent="0.35">
      <c r="A44" s="51" t="s">
        <v>63</v>
      </c>
      <c r="B44" s="52"/>
      <c r="C44" s="52"/>
      <c r="D44" s="49" t="s">
        <v>14</v>
      </c>
    </row>
    <row r="45" spans="1:4" ht="13.8" x14ac:dyDescent="0.3">
      <c r="A45" s="20"/>
      <c r="B45" s="20"/>
      <c r="C45" s="20"/>
      <c r="D45" s="20"/>
    </row>
    <row r="46" spans="1:4" ht="13.5" customHeight="1" x14ac:dyDescent="0.2">
      <c r="A46" s="153" t="s">
        <v>95</v>
      </c>
      <c r="B46" s="154"/>
      <c r="C46" s="154"/>
      <c r="D46" s="154"/>
    </row>
    <row r="47" spans="1:4" ht="27.6" x14ac:dyDescent="0.3">
      <c r="A47" s="53" t="s">
        <v>65</v>
      </c>
      <c r="B47" s="54" t="s">
        <v>66</v>
      </c>
      <c r="C47" s="54" t="s">
        <v>67</v>
      </c>
      <c r="D47" s="55" t="s">
        <v>68</v>
      </c>
    </row>
    <row r="48" spans="1:4" ht="14.4" x14ac:dyDescent="0.3">
      <c r="A48" s="56" t="s">
        <v>96</v>
      </c>
      <c r="B48" s="57">
        <v>0.1</v>
      </c>
      <c r="C48" s="58" t="s">
        <v>70</v>
      </c>
      <c r="D48" s="79"/>
    </row>
    <row r="49" spans="1:4" ht="14.4" x14ac:dyDescent="0.3">
      <c r="A49" s="56" t="s">
        <v>69</v>
      </c>
      <c r="B49" s="57">
        <v>0.3</v>
      </c>
      <c r="C49" s="58" t="s">
        <v>70</v>
      </c>
      <c r="D49" s="59"/>
    </row>
    <row r="50" spans="1:4" ht="15" thickBot="1" x14ac:dyDescent="0.35">
      <c r="A50" s="56" t="s">
        <v>71</v>
      </c>
      <c r="B50" s="57">
        <v>0.6</v>
      </c>
      <c r="C50" s="58" t="s">
        <v>70</v>
      </c>
      <c r="D50" s="59"/>
    </row>
    <row r="51" spans="1:4" ht="13.8" x14ac:dyDescent="0.3">
      <c r="A51" s="60" t="s">
        <v>72</v>
      </c>
      <c r="B51" s="61"/>
      <c r="C51" s="61"/>
      <c r="D51" s="62"/>
    </row>
  </sheetData>
  <mergeCells count="8">
    <mergeCell ref="A40:B40"/>
    <mergeCell ref="A46:D46"/>
    <mergeCell ref="A4:B4"/>
    <mergeCell ref="A5:B5"/>
    <mergeCell ref="A12:B12"/>
    <mergeCell ref="A19:B19"/>
    <mergeCell ref="A26:B26"/>
    <mergeCell ref="A33:B33"/>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oegewezenaan xmlns="78b33a87-0e20-479b-81eb-8b95fae5d646">
      <UserInfo>
        <DisplayName/>
        <AccountId xsi:nil="true"/>
        <AccountType/>
      </UserInfo>
    </Toegewezenaan>
    <Vernietigingsdatum xmlns="e50bb7f6-1799-4197-9919-425fe0b5a183" xsi:nil="true"/>
    <TaxCatchAll xmlns="e50bb7f6-1799-4197-9919-425fe0b5a183" xsi:nil="true"/>
    <lcf76f155ced4ddcb4097134ff3c332f xmlns="78b33a87-0e20-479b-81eb-8b95fae5d64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34BF0E764DF643B260EA2574BA9A84" ma:contentTypeVersion="19" ma:contentTypeDescription="Een nieuw document maken." ma:contentTypeScope="" ma:versionID="8d161379b40598a1973aa981ffcc1501">
  <xsd:schema xmlns:xsd="http://www.w3.org/2001/XMLSchema" xmlns:xs="http://www.w3.org/2001/XMLSchema" xmlns:p="http://schemas.microsoft.com/office/2006/metadata/properties" xmlns:ns2="e50bb7f6-1799-4197-9919-425fe0b5a183" xmlns:ns3="78b33a87-0e20-479b-81eb-8b95fae5d646" xmlns:ns4="4d8282f5-cb75-468e-86ba-943435964db4" targetNamespace="http://schemas.microsoft.com/office/2006/metadata/properties" ma:root="true" ma:fieldsID="ac446bb17340efdd5db1bc9104d6881e" ns2:_="" ns3:_="" ns4:_="">
    <xsd:import namespace="e50bb7f6-1799-4197-9919-425fe0b5a183"/>
    <xsd:import namespace="78b33a87-0e20-479b-81eb-8b95fae5d646"/>
    <xsd:import namespace="4d8282f5-cb75-468e-86ba-943435964db4"/>
    <xsd:element name="properties">
      <xsd:complexType>
        <xsd:sequence>
          <xsd:element name="documentManagement">
            <xsd:complexType>
              <xsd:all>
                <xsd:element ref="ns2:Vernietigingsdatum" minOccurs="0"/>
                <xsd:element ref="ns3:MediaServiceFastMetadata" minOccurs="0"/>
                <xsd:element ref="ns3:MediaServiceObjectDetectorVersions" minOccurs="0"/>
                <xsd:element ref="ns3:MediaServiceSearchProperties" minOccurs="0"/>
                <xsd:element ref="ns4:SharedWithUsers" minOccurs="0"/>
                <xsd:element ref="ns4:SharedWithDetail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element ref="ns3:MediaServiceBillingMetadata" minOccurs="0"/>
                <xsd:element ref="ns3:Toegewezenaan" minOccurs="0"/>
                <xsd:element ref="ns3:MediaService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0bb7f6-1799-4197-9919-425fe0b5a183" elementFormDefault="qualified">
    <xsd:import namespace="http://schemas.microsoft.com/office/2006/documentManagement/types"/>
    <xsd:import namespace="http://schemas.microsoft.com/office/infopath/2007/PartnerControls"/>
    <xsd:element name="Vernietigingsdatum" ma:index="8" nillable="true" ma:displayName="Vernietigingsdatum" ma:format="DateOnly" ma:hidden="true" ma:internalName="Vernietigingsdatum" ma:readOnly="false">
      <xsd:simpleType>
        <xsd:restriction base="dms:DateTime"/>
      </xsd:simpleType>
    </xsd:element>
    <xsd:element name="TaxCatchAll" ma:index="19" nillable="true" ma:displayName="Taxonomy Catch All Column" ma:hidden="true" ma:list="{c793e360-2e94-436e-8c1d-c6adf433c30b}" ma:internalName="TaxCatchAll" ma:showField="CatchAllData" ma:web="4d8282f5-cb75-468e-86ba-943435964db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8b33a87-0e20-479b-81eb-8b95fae5d646" elementFormDefault="qualified">
    <xsd:import namespace="http://schemas.microsoft.com/office/2006/documentManagement/types"/>
    <xsd:import namespace="http://schemas.microsoft.com/office/infopath/2007/PartnerControls"/>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34f08ba3-c1db-409b-a945-a885b0896f61"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oegewezenaan" ma:index="24" nillable="true" ma:displayName="Toegewezen aan" ma:format="Dropdown" ma:list="UserInfo" ma:SharePointGroup="0" ma:internalName="Toegewezenaa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25" nillable="true" ma:displayName="MediaServiceMetadata" ma:hidden="true" ma:internalName="MediaService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d8282f5-cb75-468e-86ba-943435964db4"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34f08ba3-c1db-409b-a945-a885b0896f61"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E22F1BB-B5F2-4193-B7D5-B27841A5E970}">
  <ds:schemaRefs>
    <ds:schemaRef ds:uri="http://purl.org/dc/terms/"/>
    <ds:schemaRef ds:uri="e50bb7f6-1799-4197-9919-425fe0b5a183"/>
    <ds:schemaRef ds:uri="http://schemas.microsoft.com/office/2006/documentManagement/types"/>
    <ds:schemaRef ds:uri="http://schemas.microsoft.com/office/2006/metadata/properties"/>
    <ds:schemaRef ds:uri="http://purl.org/dc/elements/1.1/"/>
    <ds:schemaRef ds:uri="http://schemas.microsoft.com/office/infopath/2007/PartnerControls"/>
    <ds:schemaRef ds:uri="4d8282f5-cb75-468e-86ba-943435964db4"/>
    <ds:schemaRef ds:uri="http://schemas.openxmlformats.org/package/2006/metadata/core-properties"/>
    <ds:schemaRef ds:uri="78b33a87-0e20-479b-81eb-8b95fae5d646"/>
    <ds:schemaRef ds:uri="http://www.w3.org/XML/1998/namespace"/>
    <ds:schemaRef ds:uri="http://purl.org/dc/dcmitype/"/>
  </ds:schemaRefs>
</ds:datastoreItem>
</file>

<file path=customXml/itemProps2.xml><?xml version="1.0" encoding="utf-8"?>
<ds:datastoreItem xmlns:ds="http://schemas.openxmlformats.org/officeDocument/2006/customXml" ds:itemID="{C7CE0302-D372-4340-A061-15BA36AF5F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0bb7f6-1799-4197-9919-425fe0b5a183"/>
    <ds:schemaRef ds:uri="78b33a87-0e20-479b-81eb-8b95fae5d646"/>
    <ds:schemaRef ds:uri="4d8282f5-cb75-468e-86ba-943435964d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734AC9-4A43-4392-A186-80FE12F11BDE}">
  <ds:schemaRefs>
    <ds:schemaRef ds:uri="Microsoft.SharePoint.Taxonomy.ContentTypeSync"/>
  </ds:schemaRefs>
</ds:datastoreItem>
</file>

<file path=customXml/itemProps4.xml><?xml version="1.0" encoding="utf-8"?>
<ds:datastoreItem xmlns:ds="http://schemas.openxmlformats.org/officeDocument/2006/customXml" ds:itemID="{82119552-9EB1-420F-BD98-797295556B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13</vt:i4>
      </vt:variant>
    </vt:vector>
  </HeadingPairs>
  <TitlesOfParts>
    <vt:vector size="13" baseType="lpstr">
      <vt:lpstr>Invulinstructie</vt:lpstr>
      <vt:lpstr>1. Aanneemsom</vt:lpstr>
      <vt:lpstr>2. Overkoepelend Management</vt:lpstr>
      <vt:lpstr>2a. Personeelskosten</vt:lpstr>
      <vt:lpstr>2b. Restaurantkosten</vt:lpstr>
      <vt:lpstr>2c. Beheersvergoeding</vt:lpstr>
      <vt:lpstr>3. Vergadervoorzieiningen</vt:lpstr>
      <vt:lpstr>4. Evenementen</vt:lpstr>
      <vt:lpstr>5. Bestuursservice</vt:lpstr>
      <vt:lpstr>3. Eenmalige kosten</vt:lpstr>
      <vt:lpstr>7. Uurtarief</vt:lpstr>
      <vt:lpstr>4. Regietarief Catering</vt:lpstr>
      <vt:lpstr>9. Assortiment gezond - ongezon</vt:lpstr>
    </vt:vector>
  </TitlesOfParts>
  <Manager/>
  <Company>Gemeente Oss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Flierman, Tim</dc:creator>
  <cp:keywords/>
  <dc:description/>
  <cp:lastModifiedBy>Kooijman, Sanne</cp:lastModifiedBy>
  <cp:revision/>
  <dcterms:created xsi:type="dcterms:W3CDTF">2026-04-28T08:18:07Z</dcterms:created>
  <dcterms:modified xsi:type="dcterms:W3CDTF">2026-08-14T08:14:35Z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0x0101009634BF0E764DF643B260EA2574BA9A84</vt:lpwstr>
  </property>
  <property fmtid="{D5CDD505-2E9C-101B-9397-08002B2CF9AE}" pid="3" name="MediaServiceImageTags">
    <vt:lpwstr/>
  </property>
  <property fmtid="{D5CDD505-2E9C-101B-9397-08002B2CF9AE}" pid="4" name="DossierAfdeling">
    <vt:lpwstr/>
  </property>
  <property fmtid="{D5CDD505-2E9C-101B-9397-08002B2CF9AE}" pid="5" name="k6bac6e1770f44b9a70ca25f0aef6288">
    <vt:lpwstr/>
  </property>
</Properties>
</file>