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https://velsennl.sharepoint.com/sites/Aanbesteding_Axxerion/Gedeelde documenten/Vastgoedbeheer/05. Aanbestedingsdocumenten/Nieuwe aanbesteding/"/>
    </mc:Choice>
  </mc:AlternateContent>
  <xr:revisionPtr revIDLastSave="236" documentId="8_{3DF3DB0A-4A82-41A1-ADD9-526D8339645F}" xr6:coauthVersionLast="47" xr6:coauthVersionMax="47" xr10:uidLastSave="{9A2F769F-BDEF-4307-8D75-CEEDD0B914B4}"/>
  <bookViews>
    <workbookView xWindow="-105" yWindow="0" windowWidth="26010" windowHeight="20985"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39" i="1"/>
  <c r="E29" i="1" l="1"/>
  <c r="E38" i="1"/>
  <c r="E5" i="1" l="1"/>
  <c r="G5" i="1" s="1"/>
  <c r="E6" i="1"/>
  <c r="G6" i="1" s="1"/>
  <c r="E37" i="1"/>
  <c r="G7" i="1" l="1"/>
  <c r="E7" i="1"/>
  <c r="E36" i="1"/>
  <c r="E40" i="1" l="1"/>
  <c r="E35" i="1"/>
  <c r="E34" i="1"/>
  <c r="E33" i="1"/>
  <c r="E32" i="1"/>
  <c r="E31" i="1"/>
  <c r="E30" i="1"/>
  <c r="E28" i="1"/>
  <c r="E27" i="1"/>
  <c r="E26" i="1"/>
  <c r="E25" i="1"/>
  <c r="E12" i="1" l="1"/>
  <c r="E41" i="1"/>
  <c r="E13" i="1"/>
  <c r="E10" i="1"/>
  <c r="E14" i="1" l="1"/>
</calcChain>
</file>

<file path=xl/sharedStrings.xml><?xml version="1.0" encoding="utf-8"?>
<sst xmlns="http://schemas.openxmlformats.org/spreadsheetml/2006/main" count="83" uniqueCount="69">
  <si>
    <t>Tarievenblad Vastgoedbeheer applicatie</t>
  </si>
  <si>
    <t>Jaarlijkse kosten hoofdopdracht (vul alleen de aangeboden soort licentie in)</t>
  </si>
  <si>
    <t>Aantal</t>
  </si>
  <si>
    <t>Named licentie</t>
  </si>
  <si>
    <t>Current licentie</t>
  </si>
  <si>
    <t>Licentieskosten zijn altijd inclusief alle kosten (gebruik, hosting en opslag van data et cetera)</t>
  </si>
  <si>
    <t>n.v.t.</t>
  </si>
  <si>
    <r>
      <t>Aantal named licenties (</t>
    </r>
    <r>
      <rPr>
        <b/>
        <sz val="11"/>
        <color theme="1"/>
        <rFont val="Arial"/>
        <family val="2"/>
      </rPr>
      <t>22</t>
    </r>
    <r>
      <rPr>
        <sz val="11"/>
        <color theme="1"/>
        <rFont val="Arial"/>
        <family val="2"/>
      </rPr>
      <t xml:space="preserve"> gebruikers) * Vul het bedrag in indien licentiesoort van toepassing is.</t>
    </r>
  </si>
  <si>
    <t>*</t>
  </si>
  <si>
    <r>
      <t xml:space="preserve">Vul deze regel alleen in wanneer het gaat om </t>
    </r>
    <r>
      <rPr>
        <b/>
        <sz val="11"/>
        <color rgb="FFFF0000"/>
        <rFont val="Arial"/>
        <family val="2"/>
      </rPr>
      <t>Named</t>
    </r>
    <r>
      <rPr>
        <sz val="11"/>
        <color rgb="FFFF0000"/>
        <rFont val="Arial"/>
        <family val="2"/>
      </rPr>
      <t xml:space="preserve"> licenties</t>
    </r>
  </si>
  <si>
    <t>Alleen regel 5 of regel 6 is gevuld.</t>
  </si>
  <si>
    <r>
      <t>Aantal current licenties (</t>
    </r>
    <r>
      <rPr>
        <b/>
        <sz val="11"/>
        <color theme="1"/>
        <rFont val="Arial"/>
        <family val="2"/>
      </rPr>
      <t>22</t>
    </r>
    <r>
      <rPr>
        <sz val="11"/>
        <color theme="1"/>
        <rFont val="Arial"/>
        <family val="2"/>
      </rPr>
      <t xml:space="preserve"> gebruikers) * Vul het bedrag in indien licentiesoort van toepassing is.</t>
    </r>
  </si>
  <si>
    <r>
      <t xml:space="preserve">Vul deze regel alleen in wanneer het gaat om </t>
    </r>
    <r>
      <rPr>
        <b/>
        <sz val="11"/>
        <color rgb="FFFF0000"/>
        <rFont val="Arial"/>
        <family val="2"/>
      </rPr>
      <t>Current</t>
    </r>
    <r>
      <rPr>
        <sz val="11"/>
        <color rgb="FFFF0000"/>
        <rFont val="Arial"/>
        <family val="2"/>
      </rPr>
      <t xml:space="preserve"> licenties</t>
    </r>
  </si>
  <si>
    <t>Beoordelingsprijs = Totaalprijs jaarlijkse kosten</t>
  </si>
  <si>
    <t>Eenmalige kosten implementatie op basis van het PvE en Aanbestedingsdocument</t>
  </si>
  <si>
    <t>Aantal *</t>
  </si>
  <si>
    <t>Soort **</t>
  </si>
  <si>
    <t>Kosten per soort</t>
  </si>
  <si>
    <t>eenmalige kosten</t>
  </si>
  <si>
    <r>
      <t xml:space="preserve">Consultancy / implementatiemanager </t>
    </r>
    <r>
      <rPr>
        <sz val="11"/>
        <color rgb="FFFF0000"/>
        <rFont val="Arial"/>
        <family val="2"/>
      </rPr>
      <t>(verplicht in te voeren, facturatie alleen na afname uren)</t>
    </r>
  </si>
  <si>
    <t>uren</t>
  </si>
  <si>
    <t>Fictief aantal uren ter bereking van de totaalprijs en de selctie van de toekomstige leverancier</t>
  </si>
  <si>
    <t>Implementatie applicatie (inclusief alle kosten conform het gestelde in Bijlage A PvE)</t>
  </si>
  <si>
    <t>Vast bedrag</t>
  </si>
  <si>
    <t>Training gebruikers</t>
  </si>
  <si>
    <t>gebruikers</t>
  </si>
  <si>
    <t>Door inschrijver zelf in te vullen eenmalige kosten</t>
  </si>
  <si>
    <t>Totaalprijs eenmalige kosten implementatie</t>
  </si>
  <si>
    <t>Als dit veld rood kleurt dan is het plafondbedrag overschreden en is de inschrijving niet geldig.</t>
  </si>
  <si>
    <t>Let op: Plafondbedrag van 50.000,- mag niet overschreden worden</t>
  </si>
  <si>
    <t>Let op: alleen daadwerkelijk gemaakte kosten kunnen in rekening gebracht worden.</t>
  </si>
  <si>
    <t>Onderbouwing uurtarief ad hoc ondersteuning</t>
  </si>
  <si>
    <t xml:space="preserve">Aantal * </t>
  </si>
  <si>
    <t>projectmanager, plafondbedrag maximaal € 135 per uur</t>
  </si>
  <si>
    <t>uur</t>
  </si>
  <si>
    <t>senior consultant, plafondbedrag maximaal € 125 per uur</t>
  </si>
  <si>
    <t>Training nieuwe gebruiker, maximaal € 1000 per gehele werkdag</t>
  </si>
  <si>
    <t>training</t>
  </si>
  <si>
    <t>Opties: kosten van wensen (Bijlage L)</t>
  </si>
  <si>
    <t xml:space="preserve">Soort </t>
  </si>
  <si>
    <t>Kosten</t>
  </si>
  <si>
    <t>Algemeen (Gebruiksvriendelijkheid en Workflowmanagement, Wens 1 t.m. 7)</t>
  </si>
  <si>
    <t>Objectbeheer (Wens 8 t.m. 10)</t>
  </si>
  <si>
    <t>Contractbeheer  (Wens 11 t.m. 12)</t>
  </si>
  <si>
    <t>Facturatie  (Wens 13 t.m. 16)</t>
  </si>
  <si>
    <t>Totaalprijs eenmalige kosten opties / wensen</t>
  </si>
  <si>
    <t xml:space="preserve">Naam Inschrijver:
</t>
  </si>
  <si>
    <t xml:space="preserve">Naam (tekenbevoegde) functionaris:
</t>
  </si>
  <si>
    <t xml:space="preserve">Functie:
</t>
  </si>
  <si>
    <t xml:space="preserve">Datum:
</t>
  </si>
  <si>
    <t xml:space="preserve">Inschrijver dient alle oranje velden in te vullen. </t>
  </si>
  <si>
    <t xml:space="preserve">Alle kosten die moeten worden gemaakt voor de uitvoering van de opdracht zoals beschreven in het aanbestedingsdocument, het Programma van Eisen en de nota('s) van Inlichtingen dienen in het tarievenblad te worden opgenomen. </t>
  </si>
  <si>
    <t>**Indien u een kostensoort mist in bovenstaand overzicht, kunt u deze toevoegen bij "door inschrijver zelf in te vullen (eenmalige / jaarlijkse) kosten.</t>
  </si>
  <si>
    <t>Wensen ISO16175, tabblad 2 PvW (voor alle aangeboden wensen)</t>
  </si>
  <si>
    <t>junior consultant, plafondbedrag maximaal € 95 per uur</t>
  </si>
  <si>
    <t>Koppeling Wens 26 Zaaksysteem</t>
  </si>
  <si>
    <t>Systeem, Geoviewer (Wens 17)</t>
  </si>
  <si>
    <t>Koppeling Wens 18 Integratie Identity &amp; Access Management</t>
  </si>
  <si>
    <t>Koppeling Wens 19 Unit4</t>
  </si>
  <si>
    <t>Koppeling Wens 20 Pachtnormen</t>
  </si>
  <si>
    <t>Koppeling Wens 21 Centric Leef Omgeving (CLO)</t>
  </si>
  <si>
    <t>Koppeling Wens 22 BRP</t>
  </si>
  <si>
    <t>Koppeling Wens 24 Energiedashboard</t>
  </si>
  <si>
    <t>Koppeling Wens 25 Diginetwerk via Equinix</t>
  </si>
  <si>
    <t>Koppeling Wens 23 Routekaartmanager</t>
  </si>
  <si>
    <t>Looptijd in jaren</t>
  </si>
  <si>
    <t>Kosten over 10 jaar</t>
  </si>
  <si>
    <t>Jaarlijkse kosten</t>
  </si>
  <si>
    <t>Service en Beheer (wens 27 t.m.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</si>
</sst>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0.00_);_(* \(#,##0.00\);_(* &quot;-&quot;??_);_(@_)"/>
  </numFmts>
  <fonts count="1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6"/>
      <color theme="1"/>
      <name val="Arial"/>
      <family val="2"/>
    </font>
    <font>
      <sz val="10"/>
      <color theme="1"/>
      <name val="Symbol"/>
      <family val="1"/>
      <charset val="2"/>
    </font>
    <font>
      <sz val="9"/>
      <color theme="1"/>
      <name val="Calibri"/>
      <family val="2"/>
      <scheme val="minor"/>
    </font>
    <font>
      <sz val="11"/>
      <color rgb="FFFF0000"/>
      <name val="Arial"/>
      <family val="2"/>
    </font>
    <font>
      <sz val="11"/>
      <color theme="4"/>
      <name val="Arial"/>
      <family val="2"/>
    </font>
    <font>
      <sz val="11"/>
      <name val="Arial"/>
      <family val="2"/>
    </font>
    <font>
      <sz val="8"/>
      <name val="Calibri"/>
      <family val="2"/>
      <scheme val="minor"/>
    </font>
    <font>
      <b/>
      <sz val="11"/>
      <color rgb="FFFF0000"/>
      <name val="Arial"/>
      <family val="2"/>
    </font>
    <font>
      <b/>
      <sz val="11"/>
      <color rgb="FFC00000"/>
      <name val="Arial"/>
      <family val="2"/>
    </font>
  </fonts>
  <fills count="7">
    <fill>
      <patternFill patternType="none"/>
    </fill>
    <fill>
      <patternFill patternType="gray125"/>
    </fill>
    <fill>
      <patternFill patternType="solid">
        <fgColor theme="9"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5" tint="-0.249977111117893"/>
        <bgColor indexed="64"/>
      </patternFill>
    </fill>
    <fill>
      <patternFill patternType="solid">
        <fgColor theme="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s>
  <cellStyleXfs count="7">
    <xf numFmtId="0" fontId="0" fillId="0" borderId="0"/>
    <xf numFmtId="44" fontId="1" fillId="0" borderId="0" applyFont="0" applyFill="0" applyBorder="0" applyAlignment="0" applyProtection="0"/>
    <xf numFmtId="0" fontId="7"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44" fontId="2" fillId="0" borderId="0" xfId="1" applyFont="1"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Protection="1">
      <protection locked="0"/>
    </xf>
    <xf numFmtId="0" fontId="2" fillId="0" borderId="0" xfId="0" applyFont="1" applyAlignment="1" applyProtection="1">
      <alignment horizontal="right" wrapText="1"/>
      <protection locked="0"/>
    </xf>
    <xf numFmtId="0" fontId="2" fillId="3" borderId="9" xfId="0" applyFont="1" applyFill="1" applyBorder="1" applyAlignment="1" applyProtection="1">
      <alignment horizontal="right" vertical="center" wrapText="1"/>
      <protection locked="0"/>
    </xf>
    <xf numFmtId="0" fontId="2" fillId="3" borderId="7" xfId="0" applyFont="1" applyFill="1" applyBorder="1" applyAlignment="1" applyProtection="1">
      <alignment vertical="center" wrapText="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44" fontId="3" fillId="0" borderId="0" xfId="1" applyFont="1" applyBorder="1" applyAlignment="1" applyProtection="1">
      <alignment horizontal="right" vertical="center" wrapText="1"/>
    </xf>
    <xf numFmtId="44" fontId="2" fillId="0" borderId="0" xfId="1" applyFont="1" applyAlignment="1" applyProtection="1">
      <alignment horizontal="right" vertical="center"/>
      <protection locked="0"/>
    </xf>
    <xf numFmtId="0" fontId="2" fillId="3" borderId="7" xfId="0" applyFont="1" applyFill="1" applyBorder="1" applyAlignment="1" applyProtection="1">
      <alignment horizontal="right" vertical="center" wrapText="1"/>
      <protection locked="0"/>
    </xf>
    <xf numFmtId="0" fontId="2" fillId="3" borderId="17" xfId="0" applyFont="1" applyFill="1" applyBorder="1" applyAlignment="1" applyProtection="1">
      <alignment horizontal="right" vertical="center"/>
      <protection locked="0"/>
    </xf>
    <xf numFmtId="49" fontId="2" fillId="0" borderId="0" xfId="1" applyNumberFormat="1" applyFont="1" applyFill="1" applyBorder="1" applyAlignment="1" applyProtection="1">
      <alignment horizontal="center" vertical="center"/>
    </xf>
    <xf numFmtId="44" fontId="2" fillId="3" borderId="1" xfId="1" applyFont="1" applyFill="1" applyBorder="1" applyAlignment="1" applyProtection="1">
      <alignment horizontal="center" vertical="center"/>
      <protection locked="0"/>
    </xf>
    <xf numFmtId="44" fontId="2" fillId="0" borderId="13" xfId="1" applyFont="1" applyFill="1" applyBorder="1" applyAlignment="1" applyProtection="1">
      <alignment horizontal="center" vertical="center"/>
    </xf>
    <xf numFmtId="44" fontId="3" fillId="4" borderId="4" xfId="1" applyFont="1" applyFill="1" applyBorder="1" applyAlignment="1" applyProtection="1">
      <alignment horizontal="center" vertical="center"/>
    </xf>
    <xf numFmtId="44" fontId="3" fillId="0" borderId="11" xfId="1" applyFont="1" applyBorder="1" applyAlignment="1" applyProtection="1">
      <alignment horizontal="center" vertical="center" wrapText="1"/>
    </xf>
    <xf numFmtId="44" fontId="2" fillId="3" borderId="1" xfId="6" applyFont="1" applyFill="1" applyBorder="1" applyAlignment="1" applyProtection="1">
      <alignment vertical="center"/>
      <protection locked="0"/>
    </xf>
    <xf numFmtId="49" fontId="2" fillId="0" borderId="25" xfId="1" applyNumberFormat="1" applyFont="1" applyFill="1" applyBorder="1" applyAlignment="1" applyProtection="1">
      <alignment horizontal="center" vertical="center"/>
    </xf>
    <xf numFmtId="49" fontId="2" fillId="0" borderId="26" xfId="1" applyNumberFormat="1" applyFont="1" applyFill="1" applyBorder="1" applyAlignment="1" applyProtection="1">
      <alignment horizontal="right" vertical="center"/>
    </xf>
    <xf numFmtId="0" fontId="2" fillId="0" borderId="23" xfId="0" applyFont="1" applyBorder="1" applyAlignment="1">
      <alignment horizontal="center" vertical="center"/>
    </xf>
    <xf numFmtId="44" fontId="2" fillId="0" borderId="24" xfId="0" applyNumberFormat="1" applyFont="1" applyBorder="1" applyAlignment="1">
      <alignment horizontal="center" vertical="center" wrapText="1"/>
    </xf>
    <xf numFmtId="44" fontId="2" fillId="0" borderId="1"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4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44" fontId="2" fillId="0" borderId="16" xfId="0" applyNumberFormat="1" applyFont="1" applyBorder="1" applyAlignment="1">
      <alignment horizontal="center" vertical="center" wrapText="1"/>
    </xf>
    <xf numFmtId="44" fontId="2" fillId="0" borderId="13" xfId="0" applyNumberFormat="1" applyFont="1" applyBorder="1" applyAlignment="1">
      <alignment horizontal="center" vertical="center" wrapText="1"/>
    </xf>
    <xf numFmtId="44" fontId="2" fillId="0" borderId="13" xfId="0" applyNumberFormat="1" applyFont="1" applyBorder="1" applyAlignment="1">
      <alignment horizontal="right" vertical="center"/>
    </xf>
    <xf numFmtId="44" fontId="3" fillId="0" borderId="4" xfId="0" applyNumberFormat="1" applyFont="1" applyBorder="1" applyAlignment="1">
      <alignment horizontal="right"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0" xfId="0" applyFont="1"/>
    <xf numFmtId="0" fontId="2" fillId="0" borderId="0" xfId="0" applyFont="1" applyAlignment="1">
      <alignment horizontal="right"/>
    </xf>
    <xf numFmtId="0" fontId="2" fillId="0" borderId="0" xfId="0" applyFont="1" applyAlignment="1">
      <alignment horizontal="right" wrapText="1"/>
    </xf>
    <xf numFmtId="44" fontId="2" fillId="0" borderId="0" xfId="1" applyFont="1" applyAlignment="1" applyProtection="1">
      <alignment horizontal="right"/>
    </xf>
    <xf numFmtId="0" fontId="2" fillId="0" borderId="0" xfId="0" applyFont="1" applyAlignment="1">
      <alignment horizontal="left"/>
    </xf>
    <xf numFmtId="0" fontId="4" fillId="2" borderId="9" xfId="0" applyFont="1" applyFill="1" applyBorder="1" applyAlignment="1">
      <alignment horizontal="right" vertical="center"/>
    </xf>
    <xf numFmtId="0" fontId="4" fillId="2" borderId="11" xfId="0" applyFont="1" applyFill="1" applyBorder="1" applyAlignment="1">
      <alignment horizontal="center" vertical="center"/>
    </xf>
    <xf numFmtId="0" fontId="4" fillId="2" borderId="11" xfId="0" applyFont="1" applyFill="1" applyBorder="1" applyAlignment="1">
      <alignment horizontal="left" vertical="center" wrapText="1"/>
    </xf>
    <xf numFmtId="0" fontId="4" fillId="2" borderId="11" xfId="0" applyFont="1" applyFill="1" applyBorder="1" applyAlignment="1">
      <alignment horizontal="left" vertical="center"/>
    </xf>
    <xf numFmtId="44" fontId="4" fillId="0" borderId="0" xfId="1" applyFont="1" applyFill="1" applyBorder="1" applyAlignment="1" applyProtection="1">
      <alignment horizontal="left" vertical="center"/>
    </xf>
    <xf numFmtId="0" fontId="2" fillId="0" borderId="0" xfId="0" applyFont="1" applyAlignment="1">
      <alignment horizontal="left" vertical="center"/>
    </xf>
    <xf numFmtId="0" fontId="3" fillId="0" borderId="21" xfId="0" applyFont="1" applyBorder="1" applyAlignment="1">
      <alignment horizontal="right" vertical="center"/>
    </xf>
    <xf numFmtId="0" fontId="2" fillId="0" borderId="24" xfId="0" applyFont="1" applyBorder="1" applyAlignment="1">
      <alignment horizontal="center" vertical="center"/>
    </xf>
    <xf numFmtId="0" fontId="8" fillId="0" borderId="0" xfId="0" applyFont="1" applyAlignment="1">
      <alignment horizontal="left" vertical="center"/>
    </xf>
    <xf numFmtId="0" fontId="9" fillId="0" borderId="0" xfId="0" applyFont="1"/>
    <xf numFmtId="0" fontId="2" fillId="0" borderId="22" xfId="0" applyFont="1" applyBorder="1" applyAlignment="1">
      <alignment horizontal="right" vertical="center"/>
    </xf>
    <xf numFmtId="0" fontId="2" fillId="6" borderId="1" xfId="0" applyFont="1" applyFill="1" applyBorder="1" applyAlignment="1">
      <alignment horizontal="center" vertical="center"/>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44" fontId="2" fillId="0" borderId="0" xfId="0" applyNumberFormat="1" applyFont="1" applyAlignment="1">
      <alignment horizontal="right" vertical="center" wrapText="1"/>
    </xf>
    <xf numFmtId="44" fontId="2" fillId="0" borderId="0" xfId="1" applyFont="1" applyBorder="1" applyAlignment="1" applyProtection="1">
      <alignment horizontal="right" vertical="center"/>
    </xf>
    <xf numFmtId="0" fontId="6" fillId="0" borderId="0" xfId="0" applyFont="1" applyAlignment="1">
      <alignment horizontal="left" vertical="center"/>
    </xf>
    <xf numFmtId="0" fontId="2" fillId="0" borderId="14" xfId="0" applyFont="1" applyBorder="1" applyAlignment="1">
      <alignment horizontal="right" vertical="center"/>
    </xf>
    <xf numFmtId="0" fontId="2" fillId="0" borderId="6" xfId="0" applyFont="1" applyBorder="1" applyAlignment="1">
      <alignment horizontal="center" vertical="center"/>
    </xf>
    <xf numFmtId="0" fontId="2" fillId="0" borderId="15" xfId="0" applyFont="1" applyBorder="1" applyAlignment="1">
      <alignment vertical="center"/>
    </xf>
    <xf numFmtId="0" fontId="2" fillId="0" borderId="5" xfId="0" applyFont="1" applyBorder="1" applyAlignment="1">
      <alignment horizontal="right" vertical="center"/>
    </xf>
    <xf numFmtId="0" fontId="2" fillId="3" borderId="15" xfId="0" applyFont="1" applyFill="1" applyBorder="1" applyAlignment="1">
      <alignment horizontal="right" vertical="center"/>
    </xf>
    <xf numFmtId="0" fontId="3" fillId="0" borderId="11" xfId="0" applyFont="1" applyBorder="1" applyAlignment="1">
      <alignment horizontal="right" vertical="center" wrapText="1"/>
    </xf>
    <xf numFmtId="0" fontId="3" fillId="0" borderId="7" xfId="0" applyFont="1" applyBorder="1" applyAlignment="1">
      <alignment horizontal="center" vertical="center"/>
    </xf>
    <xf numFmtId="0" fontId="3" fillId="0" borderId="7" xfId="0" applyFont="1" applyBorder="1" applyAlignment="1">
      <alignment vertical="center"/>
    </xf>
    <xf numFmtId="0" fontId="13" fillId="0" borderId="0" xfId="0" applyFont="1" applyAlignment="1">
      <alignment horizontal="left" vertical="center"/>
    </xf>
    <xf numFmtId="0" fontId="12" fillId="0" borderId="11"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12" xfId="0" applyFont="1" applyBorder="1" applyAlignment="1">
      <alignment horizontal="right" vertical="center" wrapText="1"/>
    </xf>
    <xf numFmtId="0" fontId="2" fillId="0" borderId="0" xfId="0" applyFont="1" applyAlignment="1">
      <alignment vertical="center" wrapText="1"/>
    </xf>
    <xf numFmtId="0" fontId="4" fillId="2" borderId="1" xfId="0" applyFont="1" applyFill="1" applyBorder="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44" fontId="2" fillId="0" borderId="0" xfId="1" applyFont="1" applyAlignment="1" applyProtection="1">
      <alignment horizontal="right" vertical="center"/>
    </xf>
    <xf numFmtId="44" fontId="2" fillId="0" borderId="0" xfId="0" applyNumberFormat="1" applyFont="1" applyAlignment="1">
      <alignment horizontal="left" vertical="center"/>
    </xf>
    <xf numFmtId="0" fontId="2" fillId="0" borderId="1" xfId="0" applyFont="1" applyBorder="1" applyAlignment="1">
      <alignment horizontal="right" vertical="center"/>
    </xf>
    <xf numFmtId="0" fontId="2" fillId="0" borderId="0" xfId="0" applyFont="1" applyAlignment="1">
      <alignment horizontal="right" vertical="center" wrapText="1"/>
    </xf>
    <xf numFmtId="0" fontId="4" fillId="5" borderId="18" xfId="0" applyFont="1" applyFill="1" applyBorder="1" applyAlignment="1">
      <alignment vertical="center"/>
    </xf>
    <xf numFmtId="0" fontId="4" fillId="5" borderId="19" xfId="0" applyFont="1" applyFill="1" applyBorder="1" applyAlignment="1">
      <alignment horizontal="center" vertical="center"/>
    </xf>
    <xf numFmtId="0" fontId="4" fillId="5" borderId="19" xfId="0" applyFont="1" applyFill="1" applyBorder="1" applyAlignment="1">
      <alignment vertical="center"/>
    </xf>
    <xf numFmtId="0" fontId="4" fillId="5" borderId="20" xfId="0" applyFont="1" applyFill="1" applyBorder="1" applyAlignment="1">
      <alignment horizontal="right" vertical="center"/>
    </xf>
    <xf numFmtId="44" fontId="2" fillId="0" borderId="0" xfId="6" applyFont="1" applyBorder="1" applyAlignment="1" applyProtection="1">
      <alignment horizontal="right" vertical="center"/>
    </xf>
    <xf numFmtId="0" fontId="10" fillId="0" borderId="5" xfId="0" applyFont="1" applyBorder="1" applyAlignment="1">
      <alignment vertical="center"/>
    </xf>
    <xf numFmtId="0" fontId="3" fillId="0" borderId="2" xfId="0" applyFont="1" applyBorder="1" applyAlignme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wrapText="1"/>
    </xf>
    <xf numFmtId="0" fontId="4" fillId="2" borderId="11" xfId="0" applyFont="1" applyFill="1" applyBorder="1" applyAlignment="1">
      <alignment horizontal="center" vertical="center" wrapText="1"/>
    </xf>
    <xf numFmtId="44" fontId="4" fillId="2" borderId="11" xfId="1" applyFont="1" applyFill="1" applyBorder="1" applyAlignment="1" applyProtection="1">
      <alignment horizontal="center" vertical="center"/>
    </xf>
    <xf numFmtId="0" fontId="5" fillId="0" borderId="0" xfId="0" applyFont="1" applyAlignment="1">
      <alignment horizontal="left" wrapText="1"/>
    </xf>
  </cellXfs>
  <cellStyles count="7">
    <cellStyle name="Komma 4" xfId="4" xr:uid="{B8D9D87A-F547-4F13-90DF-4308DCA78AA9}"/>
    <cellStyle name="Standaard" xfId="0" builtinId="0"/>
    <cellStyle name="Standaard 3" xfId="2" xr:uid="{18417EC4-957A-479F-85D6-92A84725A5EB}"/>
    <cellStyle name="Standaard 6" xfId="3" xr:uid="{78027066-F8D8-4940-9E15-4D6D98825946}"/>
    <cellStyle name="Valuta" xfId="1" builtinId="4"/>
    <cellStyle name="Valuta 2" xfId="6" xr:uid="{21C50B86-9B25-4C0D-B937-68B64D5AE206}"/>
    <cellStyle name="Valuta 4" xfId="5" xr:uid="{A37A7768-7D62-4B68-B61F-138B187B3AE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2"/>
  <sheetViews>
    <sheetView tabSelected="1" zoomScale="110" zoomScaleNormal="110" workbookViewId="0">
      <selection activeCell="D36" sqref="D36"/>
    </sheetView>
  </sheetViews>
  <sheetFormatPr defaultColWidth="9.140625" defaultRowHeight="14.25" x14ac:dyDescent="0.2"/>
  <cols>
    <col min="1" max="1" width="107" style="3" customWidth="1"/>
    <col min="2" max="2" width="10.140625" style="2" customWidth="1"/>
    <col min="3" max="4" width="24.85546875" style="3" customWidth="1"/>
    <col min="5" max="5" width="18.42578125" style="3" bestFit="1" customWidth="1"/>
    <col min="6" max="6" width="17.85546875" style="4" customWidth="1"/>
    <col min="7" max="7" width="20.85546875" style="2" customWidth="1"/>
    <col min="8" max="8" width="3.5703125" style="1" customWidth="1"/>
    <col min="9" max="9" width="60.42578125" style="1" customWidth="1"/>
    <col min="10" max="10" width="32.85546875" style="7" customWidth="1"/>
    <col min="11" max="16384" width="9.140625" style="3"/>
  </cols>
  <sheetData>
    <row r="1" spans="1:10" ht="20.25" customHeight="1" x14ac:dyDescent="0.3">
      <c r="A1" s="93" t="s">
        <v>0</v>
      </c>
      <c r="B1" s="93"/>
      <c r="C1" s="93"/>
      <c r="D1" s="93"/>
      <c r="E1" s="93"/>
      <c r="F1" s="93"/>
      <c r="G1" s="93"/>
      <c r="H1" s="93"/>
      <c r="I1" s="93"/>
      <c r="J1" s="93"/>
    </row>
    <row r="2" spans="1:10" ht="15" thickBot="1" x14ac:dyDescent="0.25">
      <c r="A2" s="34"/>
      <c r="B2" s="35"/>
      <c r="C2" s="34"/>
      <c r="D2" s="34"/>
      <c r="E2" s="34"/>
      <c r="F2" s="36"/>
      <c r="G2" s="35"/>
      <c r="H2" s="37"/>
      <c r="I2" s="37"/>
      <c r="J2" s="38"/>
    </row>
    <row r="3" spans="1:10" ht="15.75" thickBot="1" x14ac:dyDescent="0.25">
      <c r="A3" s="39" t="s">
        <v>1</v>
      </c>
      <c r="B3" s="40" t="s">
        <v>2</v>
      </c>
      <c r="C3" s="40" t="s">
        <v>3</v>
      </c>
      <c r="D3" s="40" t="s">
        <v>4</v>
      </c>
      <c r="E3" s="91" t="s">
        <v>67</v>
      </c>
      <c r="F3" s="40" t="s">
        <v>65</v>
      </c>
      <c r="G3" s="92" t="s">
        <v>66</v>
      </c>
      <c r="H3" s="43"/>
      <c r="I3" s="44"/>
      <c r="J3" s="34"/>
    </row>
    <row r="4" spans="1:10" ht="15" x14ac:dyDescent="0.2">
      <c r="A4" s="45" t="s">
        <v>5</v>
      </c>
      <c r="B4" s="21">
        <v>1</v>
      </c>
      <c r="C4" s="46" t="s">
        <v>6</v>
      </c>
      <c r="D4" s="22" t="s">
        <v>6</v>
      </c>
      <c r="E4" s="23"/>
      <c r="F4" s="19" t="s">
        <v>6</v>
      </c>
      <c r="G4" s="20"/>
      <c r="H4" s="47"/>
      <c r="I4" s="48"/>
      <c r="J4" s="34"/>
    </row>
    <row r="5" spans="1:10" ht="15" x14ac:dyDescent="0.2">
      <c r="A5" s="49" t="s">
        <v>7</v>
      </c>
      <c r="B5" s="24">
        <v>22</v>
      </c>
      <c r="C5" s="14">
        <v>0</v>
      </c>
      <c r="D5" s="50"/>
      <c r="E5" s="23">
        <f>B5*C5</f>
        <v>0</v>
      </c>
      <c r="F5" s="25">
        <v>10</v>
      </c>
      <c r="G5" s="15">
        <f t="shared" ref="G5" si="0">E5*F5</f>
        <v>0</v>
      </c>
      <c r="H5" s="13" t="s">
        <v>8</v>
      </c>
      <c r="I5" s="47" t="s">
        <v>9</v>
      </c>
      <c r="J5" s="48" t="s">
        <v>10</v>
      </c>
    </row>
    <row r="6" spans="1:10" ht="15.75" thickBot="1" x14ac:dyDescent="0.25">
      <c r="A6" s="49" t="s">
        <v>11</v>
      </c>
      <c r="B6" s="24">
        <v>22</v>
      </c>
      <c r="C6" s="50"/>
      <c r="D6" s="14">
        <v>0</v>
      </c>
      <c r="E6" s="23">
        <f>D6*B6</f>
        <v>0</v>
      </c>
      <c r="F6" s="25">
        <v>10</v>
      </c>
      <c r="G6" s="15">
        <f>E6*F6</f>
        <v>0</v>
      </c>
      <c r="H6" s="13" t="s">
        <v>8</v>
      </c>
      <c r="I6" s="47" t="s">
        <v>12</v>
      </c>
      <c r="J6" s="48" t="s">
        <v>10</v>
      </c>
    </row>
    <row r="7" spans="1:10" ht="15.75" thickBot="1" x14ac:dyDescent="0.25">
      <c r="A7" s="51" t="s">
        <v>13</v>
      </c>
      <c r="B7" s="52"/>
      <c r="C7" s="53"/>
      <c r="D7" s="53"/>
      <c r="E7" s="26">
        <f>SUM(E3:E6)</f>
        <v>0</v>
      </c>
      <c r="F7" s="27"/>
      <c r="G7" s="16">
        <f>G5+G6</f>
        <v>0</v>
      </c>
      <c r="H7" s="13"/>
      <c r="I7" s="44"/>
      <c r="J7" s="48"/>
    </row>
    <row r="8" spans="1:10" ht="15" thickBot="1" x14ac:dyDescent="0.25">
      <c r="A8" s="54"/>
      <c r="B8" s="55"/>
      <c r="C8" s="56"/>
      <c r="D8" s="56"/>
      <c r="E8" s="57"/>
      <c r="F8" s="54"/>
      <c r="G8" s="58"/>
      <c r="H8" s="58"/>
      <c r="I8" s="44"/>
      <c r="J8" s="34"/>
    </row>
    <row r="9" spans="1:10" ht="30.75" thickBot="1" x14ac:dyDescent="0.25">
      <c r="A9" s="39" t="s">
        <v>14</v>
      </c>
      <c r="B9" s="40" t="s">
        <v>15</v>
      </c>
      <c r="C9" s="42" t="s">
        <v>16</v>
      </c>
      <c r="D9" s="42" t="s">
        <v>17</v>
      </c>
      <c r="E9" s="41" t="s">
        <v>18</v>
      </c>
      <c r="F9" s="54"/>
      <c r="G9" s="58"/>
      <c r="H9" s="58"/>
      <c r="I9" s="59"/>
      <c r="J9" s="34"/>
    </row>
    <row r="10" spans="1:10" x14ac:dyDescent="0.2">
      <c r="A10" s="60" t="s">
        <v>19</v>
      </c>
      <c r="B10" s="61">
        <v>50</v>
      </c>
      <c r="C10" s="62" t="s">
        <v>20</v>
      </c>
      <c r="D10" s="18">
        <v>0</v>
      </c>
      <c r="E10" s="28">
        <f t="shared" ref="E10:E13" si="1">D10*B10</f>
        <v>0</v>
      </c>
      <c r="F10" s="47" t="s">
        <v>21</v>
      </c>
      <c r="G10" s="58"/>
      <c r="H10" s="58"/>
      <c r="I10" s="37"/>
      <c r="J10" s="34"/>
    </row>
    <row r="11" spans="1:10" x14ac:dyDescent="0.2">
      <c r="A11" s="63" t="s">
        <v>22</v>
      </c>
      <c r="B11" s="61">
        <v>1</v>
      </c>
      <c r="C11" s="33" t="s">
        <v>23</v>
      </c>
      <c r="D11" s="18">
        <v>0</v>
      </c>
      <c r="E11" s="28">
        <f t="shared" si="1"/>
        <v>0</v>
      </c>
      <c r="F11" s="54"/>
      <c r="G11" s="58"/>
      <c r="H11" s="58"/>
      <c r="I11" s="44"/>
      <c r="J11" s="34"/>
    </row>
    <row r="12" spans="1:10" x14ac:dyDescent="0.2">
      <c r="A12" s="63" t="s">
        <v>24</v>
      </c>
      <c r="B12" s="61">
        <v>1</v>
      </c>
      <c r="C12" s="33" t="s">
        <v>25</v>
      </c>
      <c r="D12" s="18">
        <v>0</v>
      </c>
      <c r="E12" s="29">
        <f t="shared" si="1"/>
        <v>0</v>
      </c>
      <c r="F12" s="54"/>
      <c r="G12" s="58"/>
      <c r="H12" s="58"/>
      <c r="I12" s="44"/>
      <c r="J12" s="34"/>
    </row>
    <row r="13" spans="1:10" ht="15" thickBot="1" x14ac:dyDescent="0.25">
      <c r="A13" s="64" t="s">
        <v>26</v>
      </c>
      <c r="B13" s="61">
        <v>1</v>
      </c>
      <c r="C13" s="33"/>
      <c r="D13" s="18">
        <v>0</v>
      </c>
      <c r="E13" s="29">
        <f t="shared" si="1"/>
        <v>0</v>
      </c>
      <c r="F13" s="54"/>
      <c r="G13" s="58"/>
      <c r="H13" s="58"/>
      <c r="I13" s="44"/>
      <c r="J13" s="34"/>
    </row>
    <row r="14" spans="1:10" ht="15.75" thickBot="1" x14ac:dyDescent="0.25">
      <c r="A14" s="65" t="s">
        <v>27</v>
      </c>
      <c r="B14" s="66"/>
      <c r="C14" s="67"/>
      <c r="D14" s="66"/>
      <c r="E14" s="17">
        <f>SUM(E10:E13)</f>
        <v>0</v>
      </c>
      <c r="F14" s="68" t="s">
        <v>28</v>
      </c>
      <c r="G14" s="58"/>
      <c r="H14" s="58"/>
      <c r="I14" s="44"/>
      <c r="J14" s="34"/>
    </row>
    <row r="15" spans="1:10" ht="15.75" thickBot="1" x14ac:dyDescent="0.25">
      <c r="A15" s="69" t="s">
        <v>29</v>
      </c>
      <c r="B15" s="70"/>
      <c r="C15" s="71"/>
      <c r="D15" s="71"/>
      <c r="E15" s="9"/>
      <c r="F15" s="54"/>
      <c r="G15" s="58"/>
      <c r="H15" s="58"/>
      <c r="I15" s="44"/>
      <c r="J15" s="34"/>
    </row>
    <row r="16" spans="1:10" ht="15.75" thickBot="1" x14ac:dyDescent="0.25">
      <c r="A16" s="72" t="s">
        <v>30</v>
      </c>
      <c r="B16" s="70"/>
      <c r="C16" s="71"/>
      <c r="D16" s="71"/>
      <c r="E16" s="9"/>
      <c r="F16" s="54"/>
      <c r="G16" s="58"/>
      <c r="H16" s="58"/>
      <c r="I16" s="44"/>
      <c r="J16" s="34"/>
    </row>
    <row r="17" spans="1:11" x14ac:dyDescent="0.2">
      <c r="A17" s="56"/>
      <c r="B17" s="55"/>
      <c r="C17" s="56"/>
      <c r="D17" s="56"/>
      <c r="E17" s="73"/>
      <c r="F17" s="56"/>
      <c r="G17" s="54"/>
      <c r="H17" s="54"/>
      <c r="I17" s="44"/>
      <c r="J17" s="37"/>
      <c r="K17" s="2"/>
    </row>
    <row r="18" spans="1:11" ht="15" x14ac:dyDescent="0.2">
      <c r="A18" s="74" t="s">
        <v>31</v>
      </c>
      <c r="B18" s="75" t="s">
        <v>32</v>
      </c>
      <c r="C18" s="76" t="s">
        <v>16</v>
      </c>
      <c r="D18" s="76" t="s">
        <v>17</v>
      </c>
      <c r="E18" s="54"/>
      <c r="F18" s="77"/>
      <c r="G18" s="77"/>
      <c r="H18" s="78"/>
      <c r="I18" s="34"/>
      <c r="J18" s="3"/>
    </row>
    <row r="19" spans="1:11" ht="15" x14ac:dyDescent="0.2">
      <c r="A19" s="79" t="s">
        <v>33</v>
      </c>
      <c r="B19" s="25">
        <v>1</v>
      </c>
      <c r="C19" s="32" t="s">
        <v>34</v>
      </c>
      <c r="D19" s="18">
        <v>0</v>
      </c>
      <c r="E19" s="54"/>
      <c r="F19" s="68" t="s">
        <v>28</v>
      </c>
      <c r="G19" s="77"/>
      <c r="H19" s="78"/>
      <c r="I19" s="34"/>
      <c r="J19" s="3"/>
    </row>
    <row r="20" spans="1:11" ht="15" x14ac:dyDescent="0.2">
      <c r="A20" s="79" t="s">
        <v>35</v>
      </c>
      <c r="B20" s="25">
        <v>1</v>
      </c>
      <c r="C20" s="32" t="s">
        <v>34</v>
      </c>
      <c r="D20" s="18">
        <v>0</v>
      </c>
      <c r="E20" s="54"/>
      <c r="F20" s="68" t="s">
        <v>28</v>
      </c>
      <c r="G20" s="77"/>
      <c r="H20" s="78"/>
      <c r="I20" s="34"/>
      <c r="J20" s="3"/>
    </row>
    <row r="21" spans="1:11" ht="15" x14ac:dyDescent="0.2">
      <c r="A21" s="79" t="s">
        <v>54</v>
      </c>
      <c r="B21" s="25">
        <v>1</v>
      </c>
      <c r="C21" s="32" t="s">
        <v>34</v>
      </c>
      <c r="D21" s="18">
        <v>0</v>
      </c>
      <c r="E21" s="54"/>
      <c r="F21" s="68" t="s">
        <v>28</v>
      </c>
      <c r="G21" s="77"/>
      <c r="H21" s="78"/>
      <c r="I21" s="34"/>
      <c r="J21" s="3"/>
    </row>
    <row r="22" spans="1:11" ht="15" x14ac:dyDescent="0.2">
      <c r="A22" s="79" t="s">
        <v>36</v>
      </c>
      <c r="B22" s="25">
        <v>1</v>
      </c>
      <c r="C22" s="32" t="s">
        <v>37</v>
      </c>
      <c r="D22" s="18">
        <v>0</v>
      </c>
      <c r="E22" s="54"/>
      <c r="F22" s="68" t="s">
        <v>28</v>
      </c>
      <c r="G22" s="58"/>
      <c r="H22" s="44"/>
      <c r="I22" s="34"/>
      <c r="J22" s="3"/>
    </row>
    <row r="23" spans="1:11" ht="15" thickBot="1" x14ac:dyDescent="0.25">
      <c r="A23" s="56"/>
      <c r="B23" s="55"/>
      <c r="C23" s="56"/>
      <c r="D23" s="56"/>
      <c r="E23" s="80"/>
      <c r="F23" s="54"/>
      <c r="G23" s="58"/>
      <c r="H23" s="58"/>
      <c r="I23" s="44"/>
      <c r="J23" s="34"/>
    </row>
    <row r="24" spans="1:11" ht="15" x14ac:dyDescent="0.25">
      <c r="A24" s="81" t="s">
        <v>38</v>
      </c>
      <c r="B24" s="82" t="s">
        <v>15</v>
      </c>
      <c r="C24" s="83" t="s">
        <v>39</v>
      </c>
      <c r="D24" s="83" t="s">
        <v>17</v>
      </c>
      <c r="E24" s="84" t="s">
        <v>40</v>
      </c>
      <c r="F24" s="54"/>
      <c r="G24" s="85"/>
      <c r="H24" s="85"/>
      <c r="I24" s="44"/>
      <c r="J24" s="34"/>
      <c r="K24"/>
    </row>
    <row r="25" spans="1:11" x14ac:dyDescent="0.2">
      <c r="A25" s="86" t="s">
        <v>41</v>
      </c>
      <c r="B25" s="25">
        <v>1</v>
      </c>
      <c r="C25" s="32"/>
      <c r="D25" s="18">
        <v>0</v>
      </c>
      <c r="E25" s="30">
        <f>B25*D25</f>
        <v>0</v>
      </c>
      <c r="F25" s="54"/>
      <c r="G25" s="85"/>
      <c r="H25" s="85"/>
      <c r="I25" s="44"/>
      <c r="J25" s="34"/>
    </row>
    <row r="26" spans="1:11" x14ac:dyDescent="0.2">
      <c r="A26" s="86" t="s">
        <v>42</v>
      </c>
      <c r="B26" s="25">
        <v>1</v>
      </c>
      <c r="C26" s="32"/>
      <c r="D26" s="18">
        <v>0</v>
      </c>
      <c r="E26" s="30">
        <f t="shared" ref="E26:E40" si="2">B26*D26</f>
        <v>0</v>
      </c>
      <c r="F26" s="54"/>
      <c r="G26" s="85"/>
      <c r="H26" s="85"/>
      <c r="I26" s="44"/>
      <c r="J26" s="34"/>
    </row>
    <row r="27" spans="1:11" x14ac:dyDescent="0.2">
      <c r="A27" s="86" t="s">
        <v>43</v>
      </c>
      <c r="B27" s="25">
        <v>1</v>
      </c>
      <c r="C27" s="32"/>
      <c r="D27" s="18">
        <v>0</v>
      </c>
      <c r="E27" s="30">
        <f t="shared" si="2"/>
        <v>0</v>
      </c>
      <c r="F27" s="54"/>
      <c r="G27" s="85"/>
      <c r="H27" s="85"/>
      <c r="I27" s="44"/>
      <c r="J27" s="34"/>
    </row>
    <row r="28" spans="1:11" x14ac:dyDescent="0.2">
      <c r="A28" s="86" t="s">
        <v>44</v>
      </c>
      <c r="B28" s="25">
        <v>1</v>
      </c>
      <c r="C28" s="32"/>
      <c r="D28" s="18">
        <v>0</v>
      </c>
      <c r="E28" s="30">
        <f>B28*D28</f>
        <v>0</v>
      </c>
      <c r="F28" s="54"/>
      <c r="G28" s="85"/>
      <c r="H28" s="85"/>
      <c r="I28" s="44"/>
      <c r="J28" s="34"/>
    </row>
    <row r="29" spans="1:11" x14ac:dyDescent="0.2">
      <c r="A29" s="86" t="s">
        <v>56</v>
      </c>
      <c r="B29" s="25">
        <v>1</v>
      </c>
      <c r="C29" s="32"/>
      <c r="D29" s="18">
        <v>0</v>
      </c>
      <c r="E29" s="30">
        <f>B29*D29</f>
        <v>0</v>
      </c>
      <c r="F29" s="54"/>
      <c r="G29" s="85"/>
      <c r="H29" s="85"/>
      <c r="I29" s="44"/>
      <c r="J29" s="34"/>
    </row>
    <row r="30" spans="1:11" x14ac:dyDescent="0.2">
      <c r="A30" s="86" t="s">
        <v>57</v>
      </c>
      <c r="B30" s="25">
        <v>1</v>
      </c>
      <c r="C30" s="32"/>
      <c r="D30" s="18">
        <v>0</v>
      </c>
      <c r="E30" s="30">
        <f>B30*D30</f>
        <v>0</v>
      </c>
      <c r="F30" s="54"/>
      <c r="G30" s="85"/>
      <c r="H30" s="85"/>
      <c r="I30" s="44"/>
      <c r="J30" s="34"/>
    </row>
    <row r="31" spans="1:11" x14ac:dyDescent="0.2">
      <c r="A31" s="86" t="s">
        <v>58</v>
      </c>
      <c r="B31" s="25">
        <v>1</v>
      </c>
      <c r="C31" s="32"/>
      <c r="D31" s="18">
        <v>0</v>
      </c>
      <c r="E31" s="30">
        <f t="shared" si="2"/>
        <v>0</v>
      </c>
      <c r="F31" s="54"/>
      <c r="G31" s="85"/>
      <c r="H31" s="85"/>
      <c r="I31" s="44"/>
      <c r="J31" s="34"/>
    </row>
    <row r="32" spans="1:11" x14ac:dyDescent="0.2">
      <c r="A32" s="86" t="s">
        <v>59</v>
      </c>
      <c r="B32" s="25">
        <v>1</v>
      </c>
      <c r="C32" s="32"/>
      <c r="D32" s="18">
        <v>0</v>
      </c>
      <c r="E32" s="30">
        <f t="shared" si="2"/>
        <v>0</v>
      </c>
      <c r="F32" s="54"/>
      <c r="G32" s="85"/>
      <c r="H32" s="85"/>
      <c r="I32" s="44"/>
      <c r="J32" s="34"/>
    </row>
    <row r="33" spans="1:10" x14ac:dyDescent="0.2">
      <c r="A33" s="86" t="s">
        <v>60</v>
      </c>
      <c r="B33" s="25">
        <v>1</v>
      </c>
      <c r="C33" s="32"/>
      <c r="D33" s="18">
        <v>0</v>
      </c>
      <c r="E33" s="30">
        <f t="shared" si="2"/>
        <v>0</v>
      </c>
      <c r="F33" s="54"/>
      <c r="G33" s="85"/>
      <c r="H33" s="85"/>
      <c r="I33" s="44"/>
      <c r="J33" s="34"/>
    </row>
    <row r="34" spans="1:10" x14ac:dyDescent="0.2">
      <c r="A34" s="86" t="s">
        <v>61</v>
      </c>
      <c r="B34" s="25">
        <v>1</v>
      </c>
      <c r="C34" s="32"/>
      <c r="D34" s="18">
        <v>0</v>
      </c>
      <c r="E34" s="30">
        <f t="shared" si="2"/>
        <v>0</v>
      </c>
      <c r="F34" s="54"/>
      <c r="G34" s="85"/>
      <c r="H34" s="85"/>
      <c r="I34" s="44"/>
      <c r="J34" s="34"/>
    </row>
    <row r="35" spans="1:10" x14ac:dyDescent="0.2">
      <c r="A35" s="86" t="s">
        <v>64</v>
      </c>
      <c r="B35" s="25">
        <v>1</v>
      </c>
      <c r="C35" s="32"/>
      <c r="D35" s="18">
        <v>0</v>
      </c>
      <c r="E35" s="30">
        <f t="shared" si="2"/>
        <v>0</v>
      </c>
      <c r="F35" s="54"/>
      <c r="G35" s="85"/>
      <c r="H35" s="85"/>
      <c r="I35" s="44"/>
      <c r="J35" s="34"/>
    </row>
    <row r="36" spans="1:10" x14ac:dyDescent="0.2">
      <c r="A36" s="86" t="s">
        <v>62</v>
      </c>
      <c r="B36" s="25">
        <v>1</v>
      </c>
      <c r="C36" s="32"/>
      <c r="D36" s="18">
        <v>0</v>
      </c>
      <c r="E36" s="30">
        <f t="shared" ref="E36" si="3">B36*D36</f>
        <v>0</v>
      </c>
      <c r="F36" s="54"/>
      <c r="G36" s="85"/>
      <c r="H36" s="85"/>
      <c r="I36" s="44"/>
      <c r="J36" s="34"/>
    </row>
    <row r="37" spans="1:10" x14ac:dyDescent="0.2">
      <c r="A37" s="86" t="s">
        <v>63</v>
      </c>
      <c r="B37" s="25">
        <v>1</v>
      </c>
      <c r="C37" s="32"/>
      <c r="D37" s="18">
        <v>0</v>
      </c>
      <c r="E37" s="30">
        <f t="shared" ref="E37:E39" si="4">B37*D37</f>
        <v>0</v>
      </c>
      <c r="F37" s="54"/>
      <c r="G37" s="85"/>
      <c r="H37" s="85"/>
      <c r="I37" s="44"/>
      <c r="J37" s="34"/>
    </row>
    <row r="38" spans="1:10" x14ac:dyDescent="0.2">
      <c r="A38" s="86" t="s">
        <v>55</v>
      </c>
      <c r="B38" s="61">
        <v>1</v>
      </c>
      <c r="C38" s="33"/>
      <c r="D38" s="18">
        <v>0</v>
      </c>
      <c r="E38" s="30">
        <f t="shared" si="4"/>
        <v>0</v>
      </c>
      <c r="F38" s="54"/>
      <c r="G38" s="58"/>
      <c r="H38" s="58"/>
      <c r="I38" s="44"/>
      <c r="J38" s="34"/>
    </row>
    <row r="39" spans="1:10" x14ac:dyDescent="0.2">
      <c r="A39" s="86" t="s">
        <v>68</v>
      </c>
      <c r="B39" s="25">
        <v>1</v>
      </c>
      <c r="C39" s="32"/>
      <c r="D39" s="18">
        <v>0</v>
      </c>
      <c r="E39" s="30">
        <f t="shared" si="4"/>
        <v>0</v>
      </c>
      <c r="F39" s="54"/>
      <c r="G39" s="85"/>
      <c r="H39" s="85"/>
      <c r="I39" s="44"/>
      <c r="J39" s="34"/>
    </row>
    <row r="40" spans="1:10" ht="15" thickBot="1" x14ac:dyDescent="0.25">
      <c r="A40" s="86" t="s">
        <v>53</v>
      </c>
      <c r="B40" s="25">
        <v>1</v>
      </c>
      <c r="C40" s="32"/>
      <c r="D40" s="18">
        <v>0</v>
      </c>
      <c r="E40" s="30">
        <f t="shared" si="2"/>
        <v>0</v>
      </c>
      <c r="F40" s="54"/>
      <c r="G40" s="85"/>
      <c r="H40" s="85"/>
      <c r="I40" s="44"/>
      <c r="J40" s="34"/>
    </row>
    <row r="41" spans="1:10" ht="15.75" thickBot="1" x14ac:dyDescent="0.25">
      <c r="A41" s="87" t="s">
        <v>45</v>
      </c>
      <c r="B41" s="66"/>
      <c r="C41" s="67"/>
      <c r="D41" s="67"/>
      <c r="E41" s="31">
        <f>SUM(E25:E40)</f>
        <v>0</v>
      </c>
      <c r="F41" s="54"/>
      <c r="G41" s="85"/>
      <c r="H41" s="85"/>
      <c r="I41" s="44"/>
      <c r="J41" s="34"/>
    </row>
    <row r="42" spans="1:10" ht="15" thickBot="1" x14ac:dyDescent="0.25">
      <c r="A42" s="56"/>
      <c r="B42" s="54"/>
      <c r="C42" s="56"/>
      <c r="D42" s="56"/>
      <c r="E42" s="80"/>
      <c r="F42" s="54"/>
      <c r="G42" s="54"/>
      <c r="H42" s="54"/>
      <c r="I42" s="44"/>
      <c r="J42" s="34"/>
    </row>
    <row r="43" spans="1:10" ht="29.25" thickBot="1" x14ac:dyDescent="0.25">
      <c r="A43" s="88" t="s">
        <v>46</v>
      </c>
      <c r="B43" s="5"/>
      <c r="C43" s="6"/>
      <c r="D43" s="6"/>
      <c r="E43" s="6"/>
      <c r="F43" s="11"/>
      <c r="G43" s="12"/>
      <c r="H43" s="10"/>
      <c r="I43" s="10"/>
      <c r="J43" s="8"/>
    </row>
    <row r="44" spans="1:10" ht="29.25" thickBot="1" x14ac:dyDescent="0.25">
      <c r="A44" s="89" t="s">
        <v>47</v>
      </c>
      <c r="B44" s="5"/>
      <c r="C44" s="6"/>
      <c r="D44" s="6"/>
      <c r="E44" s="6"/>
      <c r="F44" s="11"/>
      <c r="G44" s="12"/>
      <c r="H44" s="10"/>
      <c r="I44" s="10"/>
      <c r="J44" s="8"/>
    </row>
    <row r="45" spans="1:10" ht="29.25" thickBot="1" x14ac:dyDescent="0.25">
      <c r="A45" s="89" t="s">
        <v>48</v>
      </c>
      <c r="B45" s="5"/>
      <c r="C45" s="6"/>
      <c r="D45" s="6"/>
      <c r="E45" s="6"/>
      <c r="F45" s="11"/>
      <c r="G45" s="12"/>
      <c r="H45" s="10"/>
      <c r="I45" s="10"/>
      <c r="J45" s="8"/>
    </row>
    <row r="46" spans="1:10" ht="29.25" thickBot="1" x14ac:dyDescent="0.25">
      <c r="A46" s="89" t="s">
        <v>49</v>
      </c>
      <c r="B46" s="5"/>
      <c r="C46" s="6"/>
      <c r="D46" s="6"/>
      <c r="E46" s="6"/>
      <c r="F46" s="11"/>
      <c r="G46" s="12"/>
      <c r="H46" s="10"/>
      <c r="I46" s="10"/>
      <c r="J46" s="8"/>
    </row>
    <row r="47" spans="1:10" x14ac:dyDescent="0.2">
      <c r="A47" s="34"/>
    </row>
    <row r="48" spans="1:10" x14ac:dyDescent="0.2">
      <c r="A48" s="34" t="s">
        <v>50</v>
      </c>
    </row>
    <row r="49" spans="1:1" ht="42.75" x14ac:dyDescent="0.2">
      <c r="A49" s="90" t="s">
        <v>51</v>
      </c>
    </row>
    <row r="50" spans="1:1" ht="28.5" x14ac:dyDescent="0.2">
      <c r="A50" s="90" t="s">
        <v>52</v>
      </c>
    </row>
    <row r="51" spans="1:1" x14ac:dyDescent="0.2">
      <c r="A51" s="34"/>
    </row>
    <row r="52" spans="1:1" x14ac:dyDescent="0.2">
      <c r="A52" s="34"/>
    </row>
  </sheetData>
  <sheetProtection algorithmName="SHA-512" hashValue="Ku+Y3RgWHpfwmBSzDADWG2tnEYEL8venbG/mrJlWiPMpXf4S9WunZpa3JRR0x71MQWevDiIK/qt6aTFdd0Iqzg==" saltValue="H+PAPqcVYU6dy6qCyS0lBw==" spinCount="100000" sheet="1" selectLockedCells="1"/>
  <mergeCells count="1">
    <mergeCell ref="A1:J1"/>
  </mergeCells>
  <phoneticPr fontId="11" type="noConversion"/>
  <conditionalFormatting sqref="D22">
    <cfRule type="cellIs" dxfId="1" priority="4" stopIfTrue="1" operator="greaterThan">
      <formula>1000</formula>
    </cfRule>
  </conditionalFormatting>
  <conditionalFormatting sqref="E14">
    <cfRule type="cellIs" dxfId="0" priority="6" stopIfTrue="1" operator="greaterThan">
      <formula>50000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F5F6AE64C1C141AFCCED5E6EB7CE52" ma:contentTypeVersion="3" ma:contentTypeDescription="Een nieuw document maken." ma:contentTypeScope="" ma:versionID="b56603db61fd60da294070cfc170a14d">
  <xsd:schema xmlns:xsd="http://www.w3.org/2001/XMLSchema" xmlns:xs="http://www.w3.org/2001/XMLSchema" xmlns:p="http://schemas.microsoft.com/office/2006/metadata/properties" xmlns:ns2="c5e2beaf-7eea-4594-8dea-75b194d95aec" targetNamespace="http://schemas.microsoft.com/office/2006/metadata/properties" ma:root="true" ma:fieldsID="fdab4d32b45e2d63cf5d0610e531ed2d" ns2:_="">
    <xsd:import namespace="c5e2beaf-7eea-4594-8dea-75b194d95ae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2beaf-7eea-4594-8dea-75b194d95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6BA28F-BB78-4C76-B62D-B33CD4D3B009}">
  <ds:schemaRefs>
    <ds:schemaRef ds:uri="http://schemas.microsoft.com/sharepoint/v3/contenttype/forms"/>
  </ds:schemaRefs>
</ds:datastoreItem>
</file>

<file path=customXml/itemProps2.xml><?xml version="1.0" encoding="utf-8"?>
<ds:datastoreItem xmlns:ds="http://schemas.openxmlformats.org/officeDocument/2006/customXml" ds:itemID="{018A35EE-F1F1-4B8E-894F-B76729874398}"/>
</file>

<file path=customXml/itemProps3.xml><?xml version="1.0" encoding="utf-8"?>
<ds:datastoreItem xmlns:ds="http://schemas.openxmlformats.org/officeDocument/2006/customXml" ds:itemID="{509B64F3-A7DE-4B8F-9408-5C6C18CA37CF}">
  <ds:schemaRefs>
    <ds:schemaRef ds:uri="http://schemas.microsoft.com/office/2006/metadata/properties"/>
    <ds:schemaRef ds:uri="http://schemas.microsoft.com/office/infopath/2007/PartnerControls"/>
    <ds:schemaRef ds:uri="341556b5-aeac-4242-95d7-d357768052c8"/>
    <ds:schemaRef ds:uri="0338ca20-f3ac-474f-9345-2fef467667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 van bohemen</dc:creator>
  <cp:keywords/>
  <dc:description/>
  <cp:lastModifiedBy>Marco Brederveld</cp:lastModifiedBy>
  <cp:revision/>
  <dcterms:created xsi:type="dcterms:W3CDTF">2017-09-21T11:22:39Z</dcterms:created>
  <dcterms:modified xsi:type="dcterms:W3CDTF">2026-07-06T15:28:10Z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0x0101004FF5F6AE64C1C141AFCCED5E6EB7CE52</vt:lpwstr>
  </property>
  <property fmtid="{D5CDD505-2E9C-101B-9397-08002B2CF9AE}" pid="3" name="MediaServiceImageTags">
    <vt:lpwstr/>
  </property>
</Properties>
</file>