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6-17 Papier en Karton\03 Nota's van inlichtingen\02 Definitief\"/>
    </mc:Choice>
  </mc:AlternateContent>
  <xr:revisionPtr revIDLastSave="0" documentId="8_{40548662-BE0C-4A98-9584-25ECB9838FBD}" xr6:coauthVersionLast="47" xr6:coauthVersionMax="47" xr10:uidLastSave="{00000000-0000-0000-0000-000000000000}"/>
  <bookViews>
    <workbookView xWindow="-108" yWindow="-108" windowWidth="23256" windowHeight="12576" xr2:uid="{4E1B06C6-C634-45B8-AFD6-8EE8FEC7F715}"/>
  </bookViews>
  <sheets>
    <sheet name="Inschrijfformulier" sheetId="1" r:id="rId1"/>
    <sheet name="Instructie kilometerberekening" sheetId="2" r:id="rId2"/>
  </sheets>
  <definedNames>
    <definedName name="_xlnm.Print_Area" localSheetId="0">Inschrijfformulier!$A$1:$E$57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22" i="1"/>
  <c r="C14" i="1"/>
  <c r="C24" i="1" l="1"/>
</calcChain>
</file>

<file path=xl/sharedStrings.xml><?xml version="1.0" encoding="utf-8"?>
<sst xmlns="http://schemas.openxmlformats.org/spreadsheetml/2006/main" count="101" uniqueCount="86">
  <si>
    <t>BIJLAGE 2a | INSCHRIJFFORMULIER</t>
  </si>
  <si>
    <t>INZAMELING, AFVOER EN VERWERKING VAN OPK</t>
  </si>
  <si>
    <t>4.2 VOOR WELKE PRIJS VOERT U DE OPDRACHT UIT?</t>
  </si>
  <si>
    <r>
      <t xml:space="preserve">Antwoord </t>
    </r>
    <r>
      <rPr>
        <sz val="9"/>
        <color theme="0"/>
        <rFont val="Century Gothic"/>
        <family val="2"/>
      </rPr>
      <t>(invulveld)</t>
    </r>
  </si>
  <si>
    <t>Eenheid</t>
  </si>
  <si>
    <t>Gegevens</t>
  </si>
  <si>
    <t>De verwachte tonnages OPK ingezameld met afzetcontainers</t>
  </si>
  <si>
    <t>ton</t>
  </si>
  <si>
    <t>a</t>
  </si>
  <si>
    <t>De verwachte tonnages OPK ingezameld met kraakperswagens</t>
  </si>
  <si>
    <t>b</t>
  </si>
  <si>
    <t>De hoogste vergoeding voor bont, afzet Nederland en België volgens Marktberichten Oud Papier mei 2026</t>
  </si>
  <si>
    <t>per ton</t>
  </si>
  <si>
    <t>c</t>
  </si>
  <si>
    <t>Vergoeding</t>
  </si>
  <si>
    <t>d</t>
  </si>
  <si>
    <r>
      <t xml:space="preserve">De vergoeding op basis van uw prijsstelling en de verwachte tonnages per jaar </t>
    </r>
    <r>
      <rPr>
        <i/>
        <sz val="9"/>
        <rFont val="Century Gothic"/>
        <family val="2"/>
      </rPr>
      <t>=(a+b)*(c+d)</t>
    </r>
  </si>
  <si>
    <t>per jaar</t>
  </si>
  <si>
    <t>e</t>
  </si>
  <si>
    <t>Uw gegarandeerde minimumprijs (afzetgarantieprijs)</t>
  </si>
  <si>
    <t>f</t>
  </si>
  <si>
    <r>
      <t xml:space="preserve">De vergoeding op basis van uw minimumprijs en de verwachte tonnages per jaar </t>
    </r>
    <r>
      <rPr>
        <i/>
        <sz val="9"/>
        <rFont val="Century Gothic"/>
        <family val="2"/>
      </rPr>
      <t>=(a+b)*f</t>
    </r>
  </si>
  <si>
    <t>g</t>
  </si>
  <si>
    <t>Kosten</t>
  </si>
  <si>
    <t>Tarief inzameling met afzetcontainer</t>
  </si>
  <si>
    <t>h</t>
  </si>
  <si>
    <t>Tarief inzameling met kraakperswagen met vrijwilligers als beladers</t>
  </si>
  <si>
    <t>i</t>
  </si>
  <si>
    <r>
      <rPr>
        <b/>
        <sz val="11"/>
        <color rgb="FF000000"/>
        <rFont val="Century Gothic"/>
        <family val="2"/>
      </rPr>
      <t xml:space="preserve">De totale kosten voor de inzameling </t>
    </r>
    <r>
      <rPr>
        <i/>
        <sz val="9"/>
        <color rgb="FF000000"/>
        <rFont val="Century Gothic"/>
        <family val="2"/>
      </rPr>
      <t>=(a*h)+(b*i)</t>
    </r>
  </si>
  <si>
    <t>j</t>
  </si>
  <si>
    <t>4.3 HOE DRAAGT UW ONDERNEMING BIJ AAN DE KWALITEIT VAN DE OPDRACHT?</t>
  </si>
  <si>
    <r>
      <t xml:space="preserve">Antwoord </t>
    </r>
    <r>
      <rPr>
        <sz val="9"/>
        <color theme="0"/>
        <rFont val="Century Gothic"/>
        <family val="2"/>
      </rPr>
      <t>(keuzemenu)</t>
    </r>
  </si>
  <si>
    <t>GC3: Wat is de rijafstand (conform tabblad: instructie kilometerberekening) naar de verwerkingslocatie?</t>
  </si>
  <si>
    <t>Bedrijfsgegevens verwerkingslocatie (niet zijnde op- of overslag)</t>
  </si>
  <si>
    <t>Naam</t>
  </si>
  <si>
    <t>Adres</t>
  </si>
  <si>
    <t>Postcode, plaats en land</t>
  </si>
  <si>
    <t xml:space="preserve">Bedrijfsgegevens op- of overslaglocatie </t>
  </si>
  <si>
    <r>
      <t xml:space="preserve">Optioneel antwoord </t>
    </r>
    <r>
      <rPr>
        <sz val="9"/>
        <color theme="0"/>
        <rFont val="Century Gothic"/>
        <family val="2"/>
      </rPr>
      <t>(invulveld)</t>
    </r>
  </si>
  <si>
    <t>CHECKLIST INDIENEN BIJ INSCHRIJVING</t>
  </si>
  <si>
    <t>Model</t>
  </si>
  <si>
    <t>Uniform Europees Aanbestedingsdocument (UEA)</t>
  </si>
  <si>
    <t>Bijlage 6</t>
  </si>
  <si>
    <t>Uittreksel van de inschrijving in het nationaal handelsregister</t>
  </si>
  <si>
    <t>KvK</t>
  </si>
  <si>
    <t>Onderbouwing CO₂-Ambitieniveau</t>
  </si>
  <si>
    <t>1 ekz. A4</t>
  </si>
  <si>
    <t>Inschrijfformulier</t>
  </si>
  <si>
    <t>Bijlage 2</t>
  </si>
  <si>
    <t>Referentieformulier</t>
  </si>
  <si>
    <t>Bijlage 3</t>
  </si>
  <si>
    <t>Aldus naar waarheid opgemaakt</t>
  </si>
  <si>
    <t>Bedrijfsnaam</t>
  </si>
  <si>
    <t>Functie</t>
  </si>
  <si>
    <t>Handtekening</t>
  </si>
  <si>
    <t xml:space="preserve">Projectverklaring </t>
  </si>
  <si>
    <t>Minder dan 100 km</t>
  </si>
  <si>
    <t>Tussen de 100 en 200 km</t>
  </si>
  <si>
    <t>Tussen de 200 en 400 km</t>
  </si>
  <si>
    <t>☑</t>
  </si>
  <si>
    <t>Instructie kilometerberekening</t>
  </si>
  <si>
    <t>Stap 1</t>
  </si>
  <si>
    <t>Ga naar routenet.nl</t>
  </si>
  <si>
    <t>Stap 2</t>
  </si>
  <si>
    <t>Vul bij ‘Naar’ het adres van de eindverwerker (niet zijnde een op- of overslaglocatie) in</t>
  </si>
  <si>
    <t>Vul bij ‘Vanuit': 'Grote Markt 1, 9712HN, Centrum Groningen' in</t>
  </si>
  <si>
    <t>Laat routenet.nl de route berekenen (klik op ‘bereken route')</t>
  </si>
  <si>
    <t>Stap 3</t>
  </si>
  <si>
    <t xml:space="preserve">Selecteer 'route opties' </t>
  </si>
  <si>
    <t>Selecteer bij 'Optimalisatie' de optie ‘Optimaal’</t>
  </si>
  <si>
    <t>Selecteer bij 'Voertuig' de optie ‘Truck van 40T’</t>
  </si>
  <si>
    <t>Vink bij ‘Vermijden’ de opties ‘Veerpont’ en ‘Tolwegen’ aan</t>
  </si>
  <si>
    <t>Laat routenet.nl vervolgens de route herberekenen (klik op ‘OK’)</t>
  </si>
  <si>
    <t>Routenet.nl geeft dik gedrukt in het zwart het aantal kilometers aan.</t>
  </si>
  <si>
    <t>Stap 4</t>
  </si>
  <si>
    <t>Selecteer in het keuzemenu op het Inschrijfformulier de juiste optie, de rijafstand volgens Routenet.nl is:</t>
  </si>
  <si>
    <t>· Minder dan 100 km</t>
  </si>
  <si>
    <t>· Tussen de 100 en 200 km</t>
  </si>
  <si>
    <t>· Tussen de 200 en 400 km</t>
  </si>
  <si>
    <t>Uw toeslag op de hoogste vergoeding voor bont</t>
  </si>
  <si>
    <r>
      <t xml:space="preserve">Op welke wijze toont u het CO₂-Ambitieniveau aan? </t>
    </r>
    <r>
      <rPr>
        <sz val="9"/>
        <color rgb="FF000000"/>
        <rFont val="Century Gothic"/>
        <family val="2"/>
      </rPr>
      <t>(Vul dit veld in, tenzij u kiest voor het ambitieniveau ‘Geen’)</t>
    </r>
  </si>
  <si>
    <t>Geen</t>
  </si>
  <si>
    <r>
      <t xml:space="preserve">GC2: Op CO₂-Ambitieniveau (conform </t>
    </r>
    <r>
      <rPr>
        <b/>
        <sz val="11"/>
        <color rgb="FFFF0000"/>
        <rFont val="Century Gothic"/>
        <family val="2"/>
      </rPr>
      <t>CO₂-Prestatieladder 3.1</t>
    </r>
    <r>
      <rPr>
        <b/>
        <sz val="11"/>
        <color indexed="8"/>
        <rFont val="Century Gothic"/>
        <family val="2"/>
      </rPr>
      <t>) voert u de opdracht uit?</t>
    </r>
  </si>
  <si>
    <t>CO₂-bewust Certificaat</t>
  </si>
  <si>
    <r>
      <t xml:space="preserve">GC1: Inschrijfprijs </t>
    </r>
    <r>
      <rPr>
        <i/>
        <sz val="9"/>
        <rFont val="Century Gothic"/>
        <family val="2"/>
      </rPr>
      <t>=(e+g)-j</t>
    </r>
  </si>
  <si>
    <r>
      <rPr>
        <sz val="8"/>
        <color rgb="FFFF0000"/>
        <rFont val="Univers Light"/>
        <family val="2"/>
      </rPr>
      <t>versie 2.0: aanpassingen in het rood</t>
    </r>
    <r>
      <rPr>
        <sz val="8"/>
        <rFont val="Univers Light"/>
        <family val="2"/>
      </rPr>
      <t xml:space="preserve"> | kenmerk 2026-17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</si>
</sst>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vertAlign val="superscript"/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indexed="8"/>
      <name val="Century Gothic"/>
      <family val="2"/>
    </font>
    <font>
      <sz val="10"/>
      <color theme="1"/>
      <name val="Univers"/>
      <family val="2"/>
    </font>
    <font>
      <b/>
      <sz val="11"/>
      <color theme="0"/>
      <name val="Century Gothic"/>
      <family val="2"/>
    </font>
    <font>
      <b/>
      <sz val="10"/>
      <color theme="1"/>
      <name val="Univers"/>
      <family val="2"/>
    </font>
    <font>
      <sz val="8"/>
      <name val="Univers Light"/>
      <family val="2"/>
    </font>
    <font>
      <b/>
      <sz val="11"/>
      <color indexed="8"/>
      <name val="Century Gothic"/>
      <family val="2"/>
    </font>
    <font>
      <sz val="11"/>
      <color theme="0"/>
      <name val="Century Gothic"/>
      <family val="2"/>
    </font>
    <font>
      <sz val="9"/>
      <color theme="0"/>
      <name val="Century Gothic"/>
      <family val="2"/>
    </font>
    <font>
      <sz val="11"/>
      <color theme="1"/>
      <name val="Calibri"/>
      <family val="2"/>
    </font>
    <font>
      <sz val="11"/>
      <name val="Century Gothic"/>
      <family val="2"/>
    </font>
    <font>
      <sz val="11"/>
      <name val="Aptos Narrow"/>
      <family val="2"/>
    </font>
    <font>
      <b/>
      <sz val="11"/>
      <name val="Century Gothic"/>
      <family val="2"/>
    </font>
    <font>
      <i/>
      <sz val="9"/>
      <name val="Century Gothic"/>
      <family val="2"/>
    </font>
    <font>
      <b/>
      <sz val="11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b/>
      <sz val="11"/>
      <color rgb="FFFF0000"/>
      <name val="Century Gothic"/>
      <family val="2"/>
    </font>
    <font>
      <sz val="8"/>
      <color rgb="FFFF0000"/>
      <name val="Univers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9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3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3" fillId="5" borderId="1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7" fillId="6" borderId="1" xfId="0" applyNumberFormat="1" applyFont="1" applyFill="1" applyBorder="1" applyAlignment="1" applyProtection="1">
      <alignment horizontal="left" vertical="center"/>
      <protection locked="0"/>
    </xf>
    <xf numFmtId="49" fontId="7" fillId="3" borderId="1" xfId="0" applyNumberFormat="1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49" fontId="18" fillId="3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164" fontId="4" fillId="0" borderId="0" xfId="1" applyNumberFormat="1" applyFont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right" vertical="center"/>
    </xf>
    <xf numFmtId="0" fontId="8" fillId="2" borderId="0" xfId="0" applyFont="1" applyFill="1" applyAlignment="1" applyProtection="1">
      <alignment horizontal="right" vertical="center"/>
    </xf>
    <xf numFmtId="0" fontId="8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right" vertical="center"/>
    </xf>
    <xf numFmtId="0" fontId="11" fillId="2" borderId="0" xfId="0" applyFont="1" applyFill="1" applyAlignment="1" applyProtection="1">
      <alignment horizontal="right" vertical="center"/>
    </xf>
    <xf numFmtId="0" fontId="9" fillId="4" borderId="3" xfId="0" applyFont="1" applyFill="1" applyBorder="1" applyAlignment="1" applyProtection="1">
      <alignment vertical="center"/>
    </xf>
    <xf numFmtId="0" fontId="9" fillId="4" borderId="3" xfId="0" applyFont="1" applyFill="1" applyBorder="1" applyAlignment="1" applyProtection="1">
      <alignment horizontal="left" vertical="center"/>
    </xf>
    <xf numFmtId="0" fontId="9" fillId="4" borderId="3" xfId="0" applyFont="1" applyFill="1" applyBorder="1" applyAlignment="1" applyProtection="1">
      <alignment horizontal="center" vertical="center"/>
    </xf>
    <xf numFmtId="0" fontId="18" fillId="5" borderId="2" xfId="0" applyFont="1" applyFill="1" applyBorder="1" applyAlignment="1" applyProtection="1">
      <alignment vertical="center"/>
    </xf>
    <xf numFmtId="0" fontId="18" fillId="5" borderId="8" xfId="0" applyFont="1" applyFill="1" applyBorder="1" applyAlignment="1" applyProtection="1">
      <alignment vertical="center"/>
    </xf>
    <xf numFmtId="0" fontId="18" fillId="5" borderId="9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6" fillId="2" borderId="0" xfId="0" applyFont="1" applyFill="1" applyAlignment="1" applyProtection="1">
      <alignment vertical="center"/>
    </xf>
    <xf numFmtId="44" fontId="4" fillId="0" borderId="1" xfId="1" applyFont="1" applyFill="1" applyBorder="1" applyAlignment="1" applyProtection="1">
      <alignment horizontal="center" vertical="center"/>
    </xf>
    <xf numFmtId="44" fontId="4" fillId="0" borderId="0" xfId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5" borderId="2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44" fontId="3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44" fontId="3" fillId="2" borderId="0" xfId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44" fontId="3" fillId="0" borderId="0" xfId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0" fillId="0" borderId="1" xfId="0" applyFont="1" applyBorder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center" vertical="center"/>
    </xf>
    <xf numFmtId="44" fontId="3" fillId="5" borderId="1" xfId="1" applyFont="1" applyFill="1" applyBorder="1" applyAlignment="1" applyProtection="1">
      <alignment vertical="center"/>
    </xf>
    <xf numFmtId="44" fontId="3" fillId="5" borderId="1" xfId="1" applyFont="1" applyFill="1" applyBorder="1" applyAlignment="1" applyProtection="1">
      <alignment horizontal="center" vertical="center"/>
    </xf>
    <xf numFmtId="44" fontId="3" fillId="2" borderId="0" xfId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9" fillId="4" borderId="1" xfId="0" applyFont="1" applyFill="1" applyBorder="1" applyAlignment="1" applyProtection="1">
      <alignment vertical="center"/>
    </xf>
    <xf numFmtId="0" fontId="9" fillId="4" borderId="4" xfId="0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horizontal="left" vertical="center"/>
    </xf>
    <xf numFmtId="0" fontId="12" fillId="5" borderId="4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2" borderId="0" xfId="0" applyFont="1" applyFill="1" applyAlignment="1" applyProtection="1">
      <alignment horizontal="left" vertical="center" wrapText="1"/>
    </xf>
    <xf numFmtId="49" fontId="7" fillId="2" borderId="0" xfId="0" applyNumberFormat="1" applyFont="1" applyFill="1" applyAlignment="1" applyProtection="1">
      <alignment horizontal="left" vertical="center"/>
    </xf>
    <xf numFmtId="0" fontId="12" fillId="5" borderId="2" xfId="0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vertical="center"/>
    </xf>
    <xf numFmtId="0" fontId="9" fillId="4" borderId="10" xfId="0" applyFont="1" applyFill="1" applyBorder="1" applyAlignment="1" applyProtection="1">
      <alignment horizontal="left" vertical="center"/>
    </xf>
    <xf numFmtId="0" fontId="9" fillId="4" borderId="1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13" fillId="4" borderId="2" xfId="0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164" fontId="6" fillId="0" borderId="0" xfId="1" applyNumberFormat="1" applyFont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4" fillId="0" borderId="3" xfId="0" applyFont="1" applyBorder="1" applyAlignment="1" applyProtection="1">
      <alignment horizontal="left" vertical="top"/>
    </xf>
    <xf numFmtId="0" fontId="4" fillId="0" borderId="7" xfId="0" applyFont="1" applyBorder="1" applyAlignment="1" applyProtection="1">
      <alignment horizontal="left" vertical="top"/>
    </xf>
    <xf numFmtId="0" fontId="4" fillId="0" borderId="6" xfId="0" applyFont="1" applyBorder="1" applyAlignment="1" applyProtection="1">
      <alignment horizontal="left" vertical="top"/>
    </xf>
    <xf numFmtId="0" fontId="4" fillId="2" borderId="0" xfId="0" applyFont="1" applyFill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1" fontId="3" fillId="3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E5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4</xdr:col>
      <xdr:colOff>0</xdr:colOff>
      <xdr:row>50</xdr:row>
      <xdr:rowOff>135255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408EA76-1829-455B-AC59-51DEA708E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38150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1121009</xdr:colOff>
      <xdr:row>4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7CF498F-4D0C-413A-BF9A-8C8DB900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09550"/>
          <a:ext cx="1124819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DADF-0B9F-463D-83FD-6EF6F56BE2C6}">
  <sheetPr>
    <pageSetUpPr fitToPage="1"/>
  </sheetPr>
  <dimension ref="A1:L83"/>
  <sheetViews>
    <sheetView showGridLines="0" tabSelected="1" workbookViewId="0">
      <selection activeCell="C54" sqref="C54:D56"/>
    </sheetView>
  </sheetViews>
  <sheetFormatPr defaultColWidth="9.109375" defaultRowHeight="13.8" x14ac:dyDescent="0.3"/>
  <cols>
    <col min="1" max="1" width="3.109375" style="20" customWidth="1"/>
    <col min="2" max="2" width="116.6640625" style="20" bestFit="1" customWidth="1"/>
    <col min="3" max="3" width="24.5546875" style="40" customWidth="1"/>
    <col min="4" max="4" width="15.88671875" style="40" customWidth="1"/>
    <col min="5" max="5" width="3.109375" style="20" customWidth="1"/>
    <col min="6" max="8" width="9.109375" style="20"/>
    <col min="9" max="9" width="11.88671875" style="21" bestFit="1" customWidth="1"/>
    <col min="10" max="11" width="10.109375" style="21" bestFit="1" customWidth="1"/>
    <col min="12" max="12" width="12.6640625" style="21" customWidth="1"/>
    <col min="13" max="16384" width="9.109375" style="20"/>
  </cols>
  <sheetData>
    <row r="1" spans="1:5" x14ac:dyDescent="0.3">
      <c r="A1" s="18"/>
      <c r="B1" s="18"/>
      <c r="C1" s="19"/>
      <c r="D1" s="19"/>
      <c r="E1" s="18"/>
    </row>
    <row r="2" spans="1:5" ht="14.4" x14ac:dyDescent="0.3">
      <c r="A2" s="18"/>
      <c r="B2" s="22"/>
      <c r="C2" s="23"/>
      <c r="D2" s="24" t="s">
        <v>0</v>
      </c>
      <c r="E2" s="25"/>
    </row>
    <row r="3" spans="1:5" ht="14.4" x14ac:dyDescent="0.3">
      <c r="A3" s="18"/>
      <c r="B3" s="22"/>
      <c r="C3" s="23"/>
      <c r="D3" s="26" t="s">
        <v>1</v>
      </c>
      <c r="E3" s="22"/>
    </row>
    <row r="4" spans="1:5" ht="14.4" x14ac:dyDescent="0.3">
      <c r="A4" s="18"/>
      <c r="B4" s="22"/>
      <c r="C4" s="23"/>
      <c r="D4" s="27" t="s">
        <v>85</v>
      </c>
      <c r="E4" s="25"/>
    </row>
    <row r="5" spans="1:5" x14ac:dyDescent="0.3">
      <c r="A5" s="18"/>
      <c r="B5" s="18"/>
      <c r="C5" s="19"/>
      <c r="D5" s="19"/>
      <c r="E5" s="18"/>
    </row>
    <row r="6" spans="1:5" x14ac:dyDescent="0.3">
      <c r="A6" s="18"/>
      <c r="B6" s="28" t="s">
        <v>2</v>
      </c>
      <c r="C6" s="29" t="s">
        <v>3</v>
      </c>
      <c r="D6" s="30" t="s">
        <v>4</v>
      </c>
      <c r="E6" s="18"/>
    </row>
    <row r="7" spans="1:5" x14ac:dyDescent="0.3">
      <c r="A7" s="18"/>
      <c r="B7" s="31" t="s">
        <v>5</v>
      </c>
      <c r="C7" s="32"/>
      <c r="D7" s="33"/>
      <c r="E7" s="18"/>
    </row>
    <row r="8" spans="1:5" x14ac:dyDescent="0.3">
      <c r="A8" s="18"/>
      <c r="B8" s="34" t="s">
        <v>6</v>
      </c>
      <c r="C8" s="35">
        <v>500</v>
      </c>
      <c r="D8" s="36" t="s">
        <v>7</v>
      </c>
      <c r="E8" s="37" t="s">
        <v>8</v>
      </c>
    </row>
    <row r="9" spans="1:5" x14ac:dyDescent="0.3">
      <c r="A9" s="18"/>
      <c r="B9" s="34" t="s">
        <v>9</v>
      </c>
      <c r="C9" s="35">
        <v>1300</v>
      </c>
      <c r="D9" s="36" t="s">
        <v>7</v>
      </c>
      <c r="E9" s="37" t="s">
        <v>10</v>
      </c>
    </row>
    <row r="10" spans="1:5" x14ac:dyDescent="0.3">
      <c r="A10" s="18"/>
      <c r="B10" s="34" t="s">
        <v>11</v>
      </c>
      <c r="C10" s="38">
        <v>77</v>
      </c>
      <c r="D10" s="36" t="s">
        <v>12</v>
      </c>
      <c r="E10" s="37" t="s">
        <v>13</v>
      </c>
    </row>
    <row r="11" spans="1:5" x14ac:dyDescent="0.3">
      <c r="A11" s="18"/>
      <c r="C11" s="39"/>
      <c r="E11" s="37"/>
    </row>
    <row r="12" spans="1:5" x14ac:dyDescent="0.3">
      <c r="A12" s="18"/>
      <c r="B12" s="41" t="s">
        <v>14</v>
      </c>
      <c r="C12" s="42"/>
      <c r="D12" s="43"/>
      <c r="E12" s="37"/>
    </row>
    <row r="13" spans="1:5" x14ac:dyDescent="0.3">
      <c r="A13" s="18"/>
      <c r="B13" s="44" t="s">
        <v>79</v>
      </c>
      <c r="C13" s="4">
        <v>0</v>
      </c>
      <c r="D13" s="36" t="s">
        <v>12</v>
      </c>
      <c r="E13" s="37" t="s">
        <v>15</v>
      </c>
    </row>
    <row r="14" spans="1:5" x14ac:dyDescent="0.3">
      <c r="A14" s="18"/>
      <c r="B14" s="45" t="s">
        <v>16</v>
      </c>
      <c r="C14" s="46">
        <f>(C10+C13)*(C8+C9)</f>
        <v>138600</v>
      </c>
      <c r="D14" s="47" t="s">
        <v>17</v>
      </c>
      <c r="E14" s="37" t="s">
        <v>18</v>
      </c>
    </row>
    <row r="15" spans="1:5" x14ac:dyDescent="0.3">
      <c r="A15" s="18"/>
      <c r="B15" s="48"/>
      <c r="C15" s="49"/>
      <c r="D15" s="50"/>
      <c r="E15" s="37"/>
    </row>
    <row r="16" spans="1:5" x14ac:dyDescent="0.3">
      <c r="A16" s="18"/>
      <c r="B16" s="34" t="s">
        <v>19</v>
      </c>
      <c r="C16" s="4">
        <v>0</v>
      </c>
      <c r="D16" s="36" t="s">
        <v>12</v>
      </c>
      <c r="E16" s="37" t="s">
        <v>20</v>
      </c>
    </row>
    <row r="17" spans="1:5" x14ac:dyDescent="0.3">
      <c r="A17" s="18"/>
      <c r="B17" s="45" t="s">
        <v>21</v>
      </c>
      <c r="C17" s="46">
        <f>(C8+C9)*C16</f>
        <v>0</v>
      </c>
      <c r="D17" s="47" t="s">
        <v>17</v>
      </c>
      <c r="E17" s="37" t="s">
        <v>22</v>
      </c>
    </row>
    <row r="18" spans="1:5" x14ac:dyDescent="0.3">
      <c r="A18" s="18"/>
      <c r="B18" s="51"/>
      <c r="C18" s="52"/>
      <c r="D18" s="53"/>
      <c r="E18" s="37"/>
    </row>
    <row r="19" spans="1:5" x14ac:dyDescent="0.3">
      <c r="A19" s="18"/>
      <c r="B19" s="41" t="s">
        <v>23</v>
      </c>
      <c r="C19" s="42"/>
      <c r="D19" s="43"/>
      <c r="E19" s="37"/>
    </row>
    <row r="20" spans="1:5" x14ac:dyDescent="0.3">
      <c r="A20" s="18"/>
      <c r="B20" s="34" t="s">
        <v>24</v>
      </c>
      <c r="C20" s="4">
        <v>0</v>
      </c>
      <c r="D20" s="36" t="s">
        <v>12</v>
      </c>
      <c r="E20" s="37" t="s">
        <v>25</v>
      </c>
    </row>
    <row r="21" spans="1:5" x14ac:dyDescent="0.3">
      <c r="A21" s="18"/>
      <c r="B21" s="34" t="s">
        <v>26</v>
      </c>
      <c r="C21" s="4">
        <v>0</v>
      </c>
      <c r="D21" s="36" t="s">
        <v>12</v>
      </c>
      <c r="E21" s="37" t="s">
        <v>27</v>
      </c>
    </row>
    <row r="22" spans="1:5" x14ac:dyDescent="0.3">
      <c r="A22" s="18"/>
      <c r="B22" s="54" t="s">
        <v>28</v>
      </c>
      <c r="C22" s="46">
        <f>(C8*C20)+(C9*C21)</f>
        <v>0</v>
      </c>
      <c r="D22" s="47" t="s">
        <v>17</v>
      </c>
      <c r="E22" s="37" t="s">
        <v>29</v>
      </c>
    </row>
    <row r="23" spans="1:5" x14ac:dyDescent="0.3">
      <c r="A23" s="18"/>
      <c r="B23" s="55"/>
      <c r="C23" s="56"/>
      <c r="D23" s="57"/>
      <c r="E23" s="18"/>
    </row>
    <row r="24" spans="1:5" x14ac:dyDescent="0.3">
      <c r="A24" s="18"/>
      <c r="B24" s="41" t="s">
        <v>84</v>
      </c>
      <c r="C24" s="58">
        <f>(Inschrijfformulier!C14+Inschrijfformulier!C17)-Inschrijfformulier!C22</f>
        <v>138600</v>
      </c>
      <c r="D24" s="59" t="s">
        <v>17</v>
      </c>
      <c r="E24" s="18"/>
    </row>
    <row r="25" spans="1:5" x14ac:dyDescent="0.3">
      <c r="A25" s="18"/>
      <c r="B25" s="48"/>
      <c r="C25" s="60"/>
      <c r="D25" s="49"/>
      <c r="E25" s="18"/>
    </row>
    <row r="26" spans="1:5" x14ac:dyDescent="0.3">
      <c r="A26" s="18"/>
      <c r="B26" s="61"/>
      <c r="C26" s="61"/>
      <c r="D26" s="61"/>
      <c r="E26" s="37"/>
    </row>
    <row r="27" spans="1:5" x14ac:dyDescent="0.3">
      <c r="A27" s="18"/>
      <c r="B27" s="62" t="s">
        <v>30</v>
      </c>
      <c r="C27" s="63" t="s">
        <v>31</v>
      </c>
      <c r="D27" s="64"/>
      <c r="E27" s="18"/>
    </row>
    <row r="28" spans="1:5" x14ac:dyDescent="0.3">
      <c r="A28" s="18"/>
      <c r="B28" s="65" t="s">
        <v>82</v>
      </c>
      <c r="C28" s="86"/>
      <c r="D28" s="86"/>
      <c r="E28" s="18"/>
    </row>
    <row r="29" spans="1:5" ht="14.4" x14ac:dyDescent="0.3">
      <c r="A29" s="18"/>
      <c r="B29" s="66" t="s">
        <v>80</v>
      </c>
      <c r="C29" s="13"/>
      <c r="D29" s="13"/>
      <c r="E29" s="18"/>
    </row>
    <row r="30" spans="1:5" x14ac:dyDescent="0.3">
      <c r="A30" s="18"/>
      <c r="B30" s="67"/>
      <c r="C30" s="68"/>
      <c r="D30" s="68"/>
      <c r="E30" s="18"/>
    </row>
    <row r="31" spans="1:5" x14ac:dyDescent="0.3">
      <c r="A31" s="18"/>
      <c r="B31" s="69" t="s">
        <v>32</v>
      </c>
      <c r="C31" s="17"/>
      <c r="D31" s="17"/>
      <c r="E31" s="18"/>
    </row>
    <row r="32" spans="1:5" x14ac:dyDescent="0.3">
      <c r="A32" s="18"/>
      <c r="B32" s="70" t="s">
        <v>33</v>
      </c>
      <c r="C32" s="71" t="s">
        <v>3</v>
      </c>
      <c r="D32" s="72"/>
      <c r="E32" s="18"/>
    </row>
    <row r="33" spans="1:12" x14ac:dyDescent="0.3">
      <c r="A33" s="18"/>
      <c r="B33" s="73" t="s">
        <v>34</v>
      </c>
      <c r="C33" s="14"/>
      <c r="D33" s="14"/>
      <c r="E33" s="18"/>
    </row>
    <row r="34" spans="1:12" x14ac:dyDescent="0.3">
      <c r="A34" s="18"/>
      <c r="B34" s="66" t="s">
        <v>35</v>
      </c>
      <c r="C34" s="14"/>
      <c r="D34" s="14"/>
      <c r="E34" s="18"/>
    </row>
    <row r="35" spans="1:12" x14ac:dyDescent="0.3">
      <c r="A35" s="18"/>
      <c r="B35" s="66" t="s">
        <v>36</v>
      </c>
      <c r="C35" s="14"/>
      <c r="D35" s="14"/>
      <c r="E35" s="18"/>
    </row>
    <row r="36" spans="1:12" s="75" customFormat="1" x14ac:dyDescent="0.3">
      <c r="A36" s="37"/>
      <c r="B36" s="74" t="s">
        <v>37</v>
      </c>
      <c r="C36" s="63" t="s">
        <v>38</v>
      </c>
      <c r="D36" s="64"/>
      <c r="E36" s="18"/>
      <c r="I36" s="76"/>
      <c r="J36" s="76"/>
      <c r="K36" s="76"/>
      <c r="L36" s="76"/>
    </row>
    <row r="37" spans="1:12" x14ac:dyDescent="0.3">
      <c r="A37" s="18"/>
      <c r="B37" s="73" t="s">
        <v>34</v>
      </c>
      <c r="C37" s="13"/>
      <c r="D37" s="13"/>
      <c r="E37" s="18"/>
    </row>
    <row r="38" spans="1:12" x14ac:dyDescent="0.3">
      <c r="A38" s="18"/>
      <c r="B38" s="66" t="s">
        <v>35</v>
      </c>
      <c r="C38" s="13"/>
      <c r="D38" s="13"/>
      <c r="E38" s="18"/>
    </row>
    <row r="39" spans="1:12" x14ac:dyDescent="0.3">
      <c r="A39" s="18"/>
      <c r="B39" s="66" t="s">
        <v>36</v>
      </c>
      <c r="C39" s="13"/>
      <c r="D39" s="13"/>
      <c r="E39" s="18"/>
    </row>
    <row r="40" spans="1:12" x14ac:dyDescent="0.3">
      <c r="A40" s="18"/>
      <c r="B40" s="67"/>
      <c r="C40" s="68"/>
      <c r="D40" s="68"/>
      <c r="E40" s="18"/>
    </row>
    <row r="41" spans="1:12" x14ac:dyDescent="0.3">
      <c r="A41" s="18"/>
      <c r="B41" s="67"/>
      <c r="C41" s="68"/>
      <c r="D41" s="68"/>
      <c r="E41" s="18"/>
    </row>
    <row r="42" spans="1:12" x14ac:dyDescent="0.3">
      <c r="A42" s="18"/>
      <c r="B42" s="28" t="s">
        <v>39</v>
      </c>
      <c r="C42" s="29" t="s">
        <v>31</v>
      </c>
      <c r="D42" s="30" t="s">
        <v>40</v>
      </c>
      <c r="E42" s="18"/>
    </row>
    <row r="43" spans="1:12" x14ac:dyDescent="0.3">
      <c r="B43" s="34" t="s">
        <v>41</v>
      </c>
      <c r="C43" s="12"/>
      <c r="D43" s="36" t="s">
        <v>42</v>
      </c>
      <c r="E43" s="18"/>
    </row>
    <row r="44" spans="1:12" x14ac:dyDescent="0.3">
      <c r="A44" s="18"/>
      <c r="B44" s="34" t="s">
        <v>43</v>
      </c>
      <c r="C44" s="12"/>
      <c r="D44" s="36" t="s">
        <v>44</v>
      </c>
      <c r="E44" s="18"/>
    </row>
    <row r="45" spans="1:12" x14ac:dyDescent="0.3">
      <c r="A45" s="18"/>
      <c r="B45" s="34" t="s">
        <v>45</v>
      </c>
      <c r="C45" s="12"/>
      <c r="D45" s="36" t="s">
        <v>46</v>
      </c>
      <c r="E45" s="18"/>
    </row>
    <row r="46" spans="1:12" x14ac:dyDescent="0.3">
      <c r="A46" s="18"/>
      <c r="B46" s="34" t="s">
        <v>47</v>
      </c>
      <c r="C46" s="12"/>
      <c r="D46" s="36" t="s">
        <v>48</v>
      </c>
      <c r="E46" s="18"/>
    </row>
    <row r="47" spans="1:12" x14ac:dyDescent="0.3">
      <c r="A47" s="18"/>
      <c r="B47" s="34" t="s">
        <v>49</v>
      </c>
      <c r="C47" s="12"/>
      <c r="D47" s="36" t="s">
        <v>50</v>
      </c>
      <c r="E47" s="18"/>
    </row>
    <row r="48" spans="1:12" x14ac:dyDescent="0.3">
      <c r="A48" s="18"/>
      <c r="B48" s="67"/>
      <c r="C48" s="68"/>
      <c r="D48" s="68"/>
      <c r="E48" s="18"/>
    </row>
    <row r="49" spans="1:5" x14ac:dyDescent="0.3">
      <c r="A49" s="18"/>
      <c r="B49" s="77"/>
      <c r="C49" s="77"/>
      <c r="D49" s="77"/>
      <c r="E49" s="18"/>
    </row>
    <row r="50" spans="1:5" x14ac:dyDescent="0.3">
      <c r="A50" s="18"/>
      <c r="B50" s="62" t="s">
        <v>51</v>
      </c>
      <c r="C50" s="71" t="s">
        <v>3</v>
      </c>
      <c r="D50" s="72"/>
      <c r="E50" s="18"/>
    </row>
    <row r="51" spans="1:5" x14ac:dyDescent="0.3">
      <c r="A51" s="18"/>
      <c r="B51" s="34" t="s">
        <v>52</v>
      </c>
      <c r="C51" s="16"/>
      <c r="D51" s="16"/>
      <c r="E51" s="18"/>
    </row>
    <row r="52" spans="1:5" x14ac:dyDescent="0.3">
      <c r="A52" s="18"/>
      <c r="B52" s="34" t="s">
        <v>34</v>
      </c>
      <c r="C52" s="16"/>
      <c r="D52" s="16"/>
      <c r="E52" s="18"/>
    </row>
    <row r="53" spans="1:5" x14ac:dyDescent="0.3">
      <c r="A53" s="18"/>
      <c r="B53" s="34" t="s">
        <v>53</v>
      </c>
      <c r="C53" s="16"/>
      <c r="D53" s="16"/>
      <c r="E53" s="18"/>
    </row>
    <row r="54" spans="1:5" x14ac:dyDescent="0.3">
      <c r="A54" s="18"/>
      <c r="B54" s="78" t="s">
        <v>54</v>
      </c>
      <c r="C54" s="15"/>
      <c r="D54" s="15"/>
      <c r="E54" s="18"/>
    </row>
    <row r="55" spans="1:5" x14ac:dyDescent="0.3">
      <c r="A55" s="18"/>
      <c r="B55" s="79"/>
      <c r="C55" s="15"/>
      <c r="D55" s="15"/>
      <c r="E55" s="18"/>
    </row>
    <row r="56" spans="1:5" x14ac:dyDescent="0.3">
      <c r="A56" s="18"/>
      <c r="B56" s="80"/>
      <c r="C56" s="15"/>
      <c r="D56" s="15"/>
      <c r="E56" s="18"/>
    </row>
    <row r="57" spans="1:5" x14ac:dyDescent="0.3">
      <c r="A57" s="18"/>
      <c r="B57" s="18"/>
      <c r="C57" s="81"/>
      <c r="D57" s="81"/>
      <c r="E57" s="18"/>
    </row>
    <row r="58" spans="1:5" hidden="1" x14ac:dyDescent="0.3">
      <c r="A58" s="18"/>
      <c r="B58" s="18" t="s">
        <v>81</v>
      </c>
      <c r="C58" s="19"/>
      <c r="D58" s="19"/>
      <c r="E58" s="18"/>
    </row>
    <row r="59" spans="1:5" hidden="1" x14ac:dyDescent="0.3">
      <c r="A59" s="18"/>
      <c r="B59" s="82">
        <v>1</v>
      </c>
      <c r="C59" s="83"/>
    </row>
    <row r="60" spans="1:5" hidden="1" x14ac:dyDescent="0.3">
      <c r="A60" s="18"/>
      <c r="B60" s="82">
        <v>2</v>
      </c>
      <c r="C60" s="83"/>
    </row>
    <row r="61" spans="1:5" hidden="1" x14ac:dyDescent="0.3">
      <c r="A61" s="18"/>
      <c r="B61" s="82">
        <v>3</v>
      </c>
      <c r="C61" s="83"/>
    </row>
    <row r="62" spans="1:5" hidden="1" x14ac:dyDescent="0.3">
      <c r="A62" s="18"/>
      <c r="B62" s="82">
        <v>4</v>
      </c>
      <c r="C62" s="83"/>
    </row>
    <row r="63" spans="1:5" hidden="1" x14ac:dyDescent="0.3">
      <c r="A63" s="18"/>
      <c r="B63" s="82">
        <v>5</v>
      </c>
      <c r="C63" s="83"/>
    </row>
    <row r="64" spans="1:5" hidden="1" x14ac:dyDescent="0.3">
      <c r="A64" s="18"/>
      <c r="B64" s="84"/>
      <c r="C64" s="83"/>
    </row>
    <row r="65" spans="1:3" hidden="1" x14ac:dyDescent="0.3">
      <c r="A65" s="18"/>
      <c r="B65" s="84" t="s">
        <v>55</v>
      </c>
      <c r="C65" s="83"/>
    </row>
    <row r="66" spans="1:3" hidden="1" x14ac:dyDescent="0.3">
      <c r="A66" s="18"/>
      <c r="B66" s="84" t="s">
        <v>83</v>
      </c>
      <c r="C66" s="83"/>
    </row>
    <row r="67" spans="1:3" hidden="1" x14ac:dyDescent="0.3">
      <c r="A67" s="18"/>
      <c r="B67" s="84"/>
      <c r="C67" s="83"/>
    </row>
    <row r="68" spans="1:3" hidden="1" x14ac:dyDescent="0.3">
      <c r="A68" s="18"/>
      <c r="B68" s="20" t="s">
        <v>56</v>
      </c>
      <c r="C68" s="83"/>
    </row>
    <row r="69" spans="1:3" hidden="1" x14ac:dyDescent="0.3">
      <c r="A69" s="18"/>
      <c r="B69" s="20" t="s">
        <v>57</v>
      </c>
      <c r="C69" s="83"/>
    </row>
    <row r="70" spans="1:3" hidden="1" x14ac:dyDescent="0.3">
      <c r="A70" s="18"/>
      <c r="B70" s="20" t="s">
        <v>58</v>
      </c>
      <c r="C70" s="83"/>
    </row>
    <row r="71" spans="1:3" hidden="1" x14ac:dyDescent="0.3">
      <c r="B71" s="84"/>
      <c r="C71" s="83"/>
    </row>
    <row r="72" spans="1:3" ht="14.4" hidden="1" x14ac:dyDescent="0.3">
      <c r="B72" s="85" t="s">
        <v>59</v>
      </c>
      <c r="C72" s="83"/>
    </row>
    <row r="73" spans="1:3" x14ac:dyDescent="0.3">
      <c r="B73" s="84"/>
      <c r="C73" s="83"/>
    </row>
    <row r="74" spans="1:3" x14ac:dyDescent="0.3">
      <c r="B74" s="84"/>
      <c r="C74" s="83"/>
    </row>
    <row r="75" spans="1:3" x14ac:dyDescent="0.3">
      <c r="B75" s="84"/>
      <c r="C75" s="83"/>
    </row>
    <row r="76" spans="1:3" x14ac:dyDescent="0.3">
      <c r="B76" s="84"/>
      <c r="C76" s="83"/>
    </row>
    <row r="77" spans="1:3" x14ac:dyDescent="0.3">
      <c r="B77" s="84"/>
      <c r="C77" s="83"/>
    </row>
    <row r="78" spans="1:3" x14ac:dyDescent="0.3">
      <c r="B78" s="84"/>
      <c r="C78" s="83"/>
    </row>
    <row r="79" spans="1:3" x14ac:dyDescent="0.3">
      <c r="B79" s="84"/>
      <c r="C79" s="83"/>
    </row>
    <row r="80" spans="1:3" x14ac:dyDescent="0.3">
      <c r="B80" s="84"/>
      <c r="C80" s="83"/>
    </row>
    <row r="81" spans="2:3" x14ac:dyDescent="0.3">
      <c r="B81" s="84"/>
      <c r="C81" s="83"/>
    </row>
    <row r="82" spans="2:3" x14ac:dyDescent="0.3">
      <c r="B82" s="84"/>
      <c r="C82" s="83"/>
    </row>
    <row r="83" spans="2:3" x14ac:dyDescent="0.3">
      <c r="B83" s="84"/>
      <c r="C83" s="83"/>
    </row>
  </sheetData>
  <sheetProtection algorithmName="SHA-512" hashValue="8EyRNPx3FhDgYwTWPaI3PuEhS3H/TwClilOLuQVfYrcDWmrw1/6+T6AWrlwNpkuA/75d9u1q1WKpDig/pctWXg==" saltValue="++IUFCph8kxu6jpm+OD5mQ==" spinCount="100000" sheet="1" objects="1" scenarios="1" selectLockedCells="1"/>
  <protectedRanges>
    <protectedRange sqref="C13 C16 C20 C21 C28 C29 C31 C33:D35 C37:D39 C43:C47 C51:D56" name="Bereik1"/>
  </protectedRanges>
  <mergeCells count="18">
    <mergeCell ref="C54:D56"/>
    <mergeCell ref="B54:B56"/>
    <mergeCell ref="C52:D52"/>
    <mergeCell ref="C53:D53"/>
    <mergeCell ref="C28:D28"/>
    <mergeCell ref="C31:D31"/>
    <mergeCell ref="C51:D51"/>
    <mergeCell ref="C50:D50"/>
    <mergeCell ref="C39:D39"/>
    <mergeCell ref="C27:D27"/>
    <mergeCell ref="C37:D37"/>
    <mergeCell ref="C38:D38"/>
    <mergeCell ref="C32:D32"/>
    <mergeCell ref="C34:D34"/>
    <mergeCell ref="C35:D35"/>
    <mergeCell ref="C29:D29"/>
    <mergeCell ref="C33:D33"/>
    <mergeCell ref="C36:D36"/>
  </mergeCells>
  <phoneticPr fontId="2" type="noConversion"/>
  <dataValidations count="4">
    <dataValidation type="list" allowBlank="1" showInputMessage="1" showErrorMessage="1" sqref="C28:D28" xr:uid="{2B6FBB05-CCAD-4434-832C-F1171C3A34E6}">
      <formula1>$B$58:$B$63</formula1>
    </dataValidation>
    <dataValidation type="list" allowBlank="1" showInputMessage="1" showErrorMessage="1" sqref="C29:D29" xr:uid="{811F9A14-C561-4D44-9ECA-04A860694E70}">
      <formula1>$B$65:$B$66</formula1>
    </dataValidation>
    <dataValidation type="list" allowBlank="1" showInputMessage="1" showErrorMessage="1" sqref="C31:D31" xr:uid="{D416941D-0724-4A79-BED5-7A489586A689}">
      <formula1>$B$68:$B$70</formula1>
    </dataValidation>
    <dataValidation type="list" allowBlank="1" showInputMessage="1" showErrorMessage="1" sqref="C43:C47" xr:uid="{5D1B3F28-993B-4132-8F17-DF746F0764BB}">
      <formula1>$B$72</formula1>
    </dataValidation>
  </dataValidations>
  <pageMargins left="0.25" right="0.25" top="0.75" bottom="0.75" header="0.3" footer="0.3"/>
  <pageSetup paperSize="9" scale="87" fitToHeight="2" orientation="landscape" horizontalDpi="300" verticalDpi="300" r:id="rId1"/>
  <rowBreaks count="1" manualBreakCount="1">
    <brk id="56" max="4" man="1"/>
  </rowBreaks>
  <colBreaks count="1" manualBreakCount="1">
    <brk id="1" max="5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6233-DDD9-42A6-8479-89B99111EC63}">
  <dimension ref="B1:F25"/>
  <sheetViews>
    <sheetView showGridLines="0" workbookViewId="0">
      <selection activeCell="E14" sqref="E14"/>
    </sheetView>
  </sheetViews>
  <sheetFormatPr defaultColWidth="8.88671875" defaultRowHeight="14.4" x14ac:dyDescent="0.3"/>
  <cols>
    <col min="1" max="1" width="3.109375" customWidth="1"/>
    <col min="2" max="2" width="111" bestFit="1" customWidth="1"/>
  </cols>
  <sheetData>
    <row r="1" spans="2:4" x14ac:dyDescent="0.3">
      <c r="B1" s="1" t="s">
        <v>60</v>
      </c>
    </row>
    <row r="2" spans="2:4" x14ac:dyDescent="0.3">
      <c r="B2" s="8" t="s">
        <v>61</v>
      </c>
    </row>
    <row r="3" spans="2:4" x14ac:dyDescent="0.3">
      <c r="B3" s="5" t="s">
        <v>62</v>
      </c>
    </row>
    <row r="4" spans="2:4" x14ac:dyDescent="0.3">
      <c r="B4" s="7"/>
    </row>
    <row r="5" spans="2:4" x14ac:dyDescent="0.3">
      <c r="B5" s="8" t="s">
        <v>63</v>
      </c>
    </row>
    <row r="6" spans="2:4" ht="13.95" customHeight="1" x14ac:dyDescent="0.3">
      <c r="B6" s="9" t="s">
        <v>64</v>
      </c>
      <c r="D6" s="6"/>
    </row>
    <row r="7" spans="2:4" x14ac:dyDescent="0.3">
      <c r="B7" s="10" t="s">
        <v>65</v>
      </c>
    </row>
    <row r="8" spans="2:4" x14ac:dyDescent="0.3">
      <c r="B8" s="10"/>
    </row>
    <row r="9" spans="2:4" x14ac:dyDescent="0.3">
      <c r="B9" s="11" t="s">
        <v>66</v>
      </c>
    </row>
    <row r="10" spans="2:4" x14ac:dyDescent="0.3">
      <c r="B10" s="2"/>
    </row>
    <row r="11" spans="2:4" x14ac:dyDescent="0.3">
      <c r="B11" s="8" t="s">
        <v>67</v>
      </c>
    </row>
    <row r="12" spans="2:4" x14ac:dyDescent="0.3">
      <c r="B12" s="9" t="s">
        <v>68</v>
      </c>
    </row>
    <row r="13" spans="2:4" x14ac:dyDescent="0.3">
      <c r="B13" s="10" t="s">
        <v>69</v>
      </c>
    </row>
    <row r="14" spans="2:4" x14ac:dyDescent="0.3">
      <c r="B14" s="10" t="s">
        <v>70</v>
      </c>
    </row>
    <row r="15" spans="2:4" x14ac:dyDescent="0.3">
      <c r="B15" s="10" t="s">
        <v>71</v>
      </c>
    </row>
    <row r="16" spans="2:4" x14ac:dyDescent="0.3">
      <c r="B16" s="10"/>
    </row>
    <row r="17" spans="2:6" x14ac:dyDescent="0.3">
      <c r="B17" s="10" t="s">
        <v>72</v>
      </c>
    </row>
    <row r="18" spans="2:6" x14ac:dyDescent="0.3">
      <c r="B18" s="10"/>
    </row>
    <row r="19" spans="2:6" x14ac:dyDescent="0.3">
      <c r="B19" s="11" t="s">
        <v>73</v>
      </c>
    </row>
    <row r="20" spans="2:6" x14ac:dyDescent="0.3">
      <c r="B20" s="2"/>
    </row>
    <row r="21" spans="2:6" x14ac:dyDescent="0.3">
      <c r="B21" s="8" t="s">
        <v>74</v>
      </c>
    </row>
    <row r="22" spans="2:6" ht="13.95" customHeight="1" x14ac:dyDescent="0.3">
      <c r="B22" s="9" t="s">
        <v>75</v>
      </c>
    </row>
    <row r="23" spans="2:6" s="2" customFormat="1" ht="13.8" x14ac:dyDescent="0.3">
      <c r="B23" s="10" t="s">
        <v>76</v>
      </c>
      <c r="E23" s="3"/>
      <c r="F23" s="3"/>
    </row>
    <row r="24" spans="2:6" s="2" customFormat="1" ht="13.8" x14ac:dyDescent="0.3">
      <c r="B24" s="10" t="s">
        <v>77</v>
      </c>
      <c r="E24" s="3"/>
      <c r="F24" s="3"/>
    </row>
    <row r="25" spans="2:6" s="2" customFormat="1" ht="13.8" x14ac:dyDescent="0.3">
      <c r="B25" s="11" t="s">
        <v>78</v>
      </c>
      <c r="E25" s="3"/>
      <c r="F2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F618FECDFA6418441CFEC9CB2F375" ma:contentTypeVersion="3" ma:contentTypeDescription="Een nieuw document maken." ma:contentTypeScope="" ma:versionID="f880fa407430e732a5e48ffea1f3728b">
  <xsd:schema xmlns:xsd="http://www.w3.org/2001/XMLSchema" xmlns:xs="http://www.w3.org/2001/XMLSchema" xmlns:p="http://schemas.microsoft.com/office/2006/metadata/properties" xmlns:ns2="d5cb50a0-3be1-4d15-9b0b-d86222780a11" targetNamespace="http://schemas.microsoft.com/office/2006/metadata/properties" ma:root="true" ma:fieldsID="6350dd42f0f3f74bca02990c8bc07afb" ns2:_="">
    <xsd:import namespace="d5cb50a0-3be1-4d15-9b0b-d86222780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b50a0-3be1-4d15-9b0b-d86222780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4B2C1-ED68-4EBF-9D75-DEE4B6EA074B}">
  <ds:schemaRefs>
    <ds:schemaRef ds:uri="http://www.w3.org/XML/1998/namespace"/>
    <ds:schemaRef ds:uri="http://purl.org/dc/elements/1.1/"/>
    <ds:schemaRef ds:uri="http://schemas.microsoft.com/office/2006/documentManagement/types"/>
    <ds:schemaRef ds:uri="d5cb50a0-3be1-4d15-9b0b-d86222780a11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0D89C11-14A2-4068-BCC3-FFAFDF171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b50a0-3be1-4d15-9b0b-d86222780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B37241-BA51-4C1F-B3B1-39AFDAB988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Instructie kilometerberekening</vt:lpstr>
      <vt:lpstr>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Joël van den Berg</dc:creator>
  <cp:keywords/>
  <dc:description/>
  <cp:lastModifiedBy>Joël van den Berg</cp:lastModifiedBy>
  <cp:revision/>
  <cp:lastPrinted>2026-06-05T09:34:04Z</cp:lastPrinted>
  <dcterms:created xsi:type="dcterms:W3CDTF">2026-04-09T14:42:30Z</dcterms:created>
  <dcterms:modified xsi:type="dcterms:W3CDTF">2026-07-07T09:20:13Z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2026-04-09T14:57:39Z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2556c149-eadb-48bf-8940-ae2c09aa2b59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0x0101005A5F618FECDFA6418441CFEC9CB2F375</vt:lpwstr>
  </property>
</Properties>
</file>