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:\reintegratie\"/>
    </mc:Choice>
  </mc:AlternateContent>
  <xr:revisionPtr revIDLastSave="560" documentId="13_ncr:1_{19653D71-9056-44FD-BAEB-E7A5649092F5}" xr6:coauthVersionLast="47" xr6:coauthVersionMax="47" xr10:uidLastSave="{8C4BFAF8-1CE0-470A-80F4-3C1052F5EA28}"/>
  <bookViews>
    <workbookView xWindow="-165" yWindow="-165" windowWidth="29130" windowHeight="15810" xr2:uid="{6265A0F4-4ED1-4723-BDA5-03CF643EC460}"/>
  </bookViews>
  <sheets>
    <sheet name="Perceel 2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E31" i="3"/>
  <c r="E33" i="3"/>
  <c r="E34" i="3" s="1"/>
  <c r="E42" i="3" s="1"/>
  <c r="E22" i="3"/>
  <c r="E21" i="3"/>
  <c r="E20" i="3"/>
  <c r="E8" i="3"/>
  <c r="E23" i="3" l="1"/>
  <c r="E24" i="3" s="1"/>
  <c r="E41" i="3" s="1"/>
  <c r="E5" i="3"/>
  <c r="E6" i="3"/>
  <c r="E7" i="3"/>
  <c r="E9" i="3"/>
  <c r="E10" i="3" s="1"/>
  <c r="E40" i="3" s="1"/>
  <c r="E43" i="3" s="1"/>
</calcChain>
</file>

<file path=xl/sharedStrings.xml><?xml version="1.0" encoding="utf-8"?>
<sst xmlns="http://schemas.openxmlformats.org/spreadsheetml/2006/main" count="45" uniqueCount="32">
  <si>
    <t>Bijlage D.2 Tarievenblad Perceel 2</t>
  </si>
  <si>
    <t>Alleen de witte cellen invullen</t>
  </si>
  <si>
    <t>Perceel 2a: Bemiddeling naar betaald werk tijdens uitkering met taalondersteuning (B1 route)</t>
  </si>
  <si>
    <t>Tarief</t>
  </si>
  <si>
    <t>Aantal</t>
  </si>
  <si>
    <t>Totaal</t>
  </si>
  <si>
    <t>Losse intake*</t>
  </si>
  <si>
    <t>1e 6 maanden inclusief intake</t>
  </si>
  <si>
    <t>Tarief periode maand 7 t/m 12: tarief per 3 maanden</t>
  </si>
  <si>
    <t>Nazorg (uurtarief)</t>
  </si>
  <si>
    <t xml:space="preserve">Totaal fictieve inschrijfprijs per jaar </t>
  </si>
  <si>
    <t xml:space="preserve">Totaal fictieve inschrijfprijs per 4 jaar </t>
  </si>
  <si>
    <t>* wordt niet meegenomen in de weging.</t>
  </si>
  <si>
    <t>Prijzen zijn exclusief btw en inclusief reiskosten.</t>
  </si>
  <si>
    <t>Facturatie vindt na iedere 3 maanden plaats.</t>
  </si>
  <si>
    <t xml:space="preserve">Wanneer een traject eerder wordt afgerond, wordt naar boven afgerond op periodes van 3 maanden. </t>
  </si>
  <si>
    <t>Uitgegaan wordt van trajecten met een looptijd van minimaal 6 tot maximaal 12 maanden.</t>
  </si>
  <si>
    <t>Verlenging na 12 maanden kan incidenteel plaatsvinden (tegen hetzelfde tarief als "Tarief periode maand 7 t/m 12").</t>
  </si>
  <si>
    <t>Perceel 2b: aanbod participatie uren Z-route</t>
  </si>
  <si>
    <t>Tarief voltooien 800 participatie-uren**</t>
  </si>
  <si>
    <t xml:space="preserve">** Het betreft een all-in tarief van max. €7.500. Prijzen zijn exclusief btw en inclusief reiskosten. </t>
  </si>
  <si>
    <t>Perceel 2c: MAP</t>
  </si>
  <si>
    <t>€ / St</t>
  </si>
  <si>
    <t xml:space="preserve">MAP theoriedeel </t>
  </si>
  <si>
    <t>MAP praktijkdeel</t>
  </si>
  <si>
    <t>Prijzen zijn exclusief btw en inclusief reiskosten</t>
  </si>
  <si>
    <t>Facturatie vindt na afronding onderdeel (theorie, praktijk) plaats</t>
  </si>
  <si>
    <t>Totaal perceel 2</t>
  </si>
  <si>
    <t xml:space="preserve">Perceel 2a </t>
  </si>
  <si>
    <t xml:space="preserve">Perceel 2b </t>
  </si>
  <si>
    <t xml:space="preserve">Perceel 2c </t>
  </si>
  <si>
    <t>Totaal perceel 2 per 4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</si>
</sst>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"/>
  </numFmts>
  <fonts count="14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color rgb="FFFF0000"/>
      <name val="Verdana"/>
      <family val="2"/>
    </font>
    <font>
      <i/>
      <sz val="10"/>
      <color theme="1"/>
      <name val="Verdana"/>
      <family val="2"/>
    </font>
    <font>
      <b/>
      <sz val="10"/>
      <color theme="1"/>
      <name val="Verdana"/>
    </font>
    <font>
      <i/>
      <sz val="10"/>
      <color rgb="FF000000"/>
      <name val="Verdana"/>
    </font>
    <font>
      <i/>
      <sz val="10"/>
      <color theme="1"/>
      <name val="Verdana"/>
    </font>
    <font>
      <b/>
      <sz val="18"/>
      <color theme="1"/>
      <name val="Verdana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i/>
      <sz val="10"/>
      <color rgb="FF000000"/>
      <name val="Verdana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/>
    <xf numFmtId="164" fontId="1" fillId="2" borderId="6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6" fontId="1" fillId="3" borderId="15" xfId="0" applyNumberFormat="1" applyFont="1" applyFill="1" applyBorder="1" applyAlignment="1" applyProtection="1">
      <alignment horizontal="center"/>
      <protection locked="0"/>
    </xf>
    <xf numFmtId="6" fontId="1" fillId="3" borderId="17" xfId="0" applyNumberFormat="1" applyFont="1" applyFill="1" applyBorder="1" applyAlignment="1" applyProtection="1">
      <alignment horizontal="center"/>
      <protection locked="0"/>
    </xf>
    <xf numFmtId="0" fontId="1" fillId="4" borderId="18" xfId="0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wrapText="1"/>
    </xf>
    <xf numFmtId="164" fontId="1" fillId="4" borderId="19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quotePrefix="1"/>
    <xf numFmtId="0" fontId="6" fillId="2" borderId="5" xfId="0" applyFont="1" applyFill="1" applyBorder="1"/>
    <xf numFmtId="0" fontId="4" fillId="2" borderId="16" xfId="0" applyFont="1" applyFill="1" applyBorder="1" applyAlignment="1">
      <alignment horizontal="center"/>
    </xf>
    <xf numFmtId="6" fontId="1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14" xfId="0" applyFont="1" applyFill="1" applyBorder="1"/>
    <xf numFmtId="6" fontId="11" fillId="3" borderId="15" xfId="0" applyNumberFormat="1" applyFont="1" applyFill="1" applyBorder="1" applyAlignment="1" applyProtection="1">
      <alignment horizontal="center"/>
      <protection locked="0"/>
    </xf>
    <xf numFmtId="0" fontId="11" fillId="2" borderId="16" xfId="0" applyFont="1" applyFill="1" applyBorder="1" applyAlignment="1">
      <alignment horizontal="center"/>
    </xf>
    <xf numFmtId="0" fontId="10" fillId="2" borderId="5" xfId="0" applyFont="1" applyFill="1" applyBorder="1"/>
    <xf numFmtId="0" fontId="13" fillId="0" borderId="0" xfId="0" applyFont="1"/>
    <xf numFmtId="0" fontId="11" fillId="0" borderId="0" xfId="0" applyFont="1"/>
    <xf numFmtId="0" fontId="10" fillId="2" borderId="14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10" fillId="2" borderId="7" xfId="0" applyFont="1" applyFill="1" applyBorder="1" applyAlignment="1"/>
    <xf numFmtId="0" fontId="10" fillId="2" borderId="8" xfId="0" applyFont="1" applyFill="1" applyBorder="1" applyAlignment="1"/>
    <xf numFmtId="0" fontId="10" fillId="2" borderId="9" xfId="0" applyFont="1" applyFill="1" applyBorder="1" applyAlignment="1"/>
    <xf numFmtId="0" fontId="12" fillId="2" borderId="10" xfId="0" applyFont="1" applyFill="1" applyBorder="1" applyAlignment="1"/>
    <xf numFmtId="0" fontId="12" fillId="2" borderId="11" xfId="0" applyFont="1" applyFill="1" applyBorder="1" applyAlignment="1"/>
    <xf numFmtId="0" fontId="12" fillId="2" borderId="12" xfId="0" applyFont="1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2F99-53DC-480C-870A-41C6A9D09833}">
  <dimension ref="B1:H43"/>
  <sheetViews>
    <sheetView tabSelected="1" workbookViewId="0">
      <selection activeCell="E43" sqref="E43"/>
    </sheetView>
  </sheetViews>
  <sheetFormatPr defaultRowHeight="15"/>
  <cols>
    <col min="2" max="2" width="99.7109375" customWidth="1"/>
    <col min="3" max="3" width="10.28515625" customWidth="1"/>
    <col min="4" max="4" width="10.85546875" customWidth="1"/>
    <col min="5" max="5" width="17.28515625" customWidth="1"/>
    <col min="6" max="6" width="13.5703125" customWidth="1"/>
    <col min="7" max="7" width="17.140625" customWidth="1"/>
    <col min="8" max="8" width="10.28515625" customWidth="1"/>
  </cols>
  <sheetData>
    <row r="1" spans="2:8" ht="22.5">
      <c r="B1" s="31" t="s">
        <v>0</v>
      </c>
    </row>
    <row r="2" spans="2:8">
      <c r="B2" s="16" t="s">
        <v>1</v>
      </c>
    </row>
    <row r="4" spans="2:8" s="27" customFormat="1" ht="25.5">
      <c r="B4" s="21" t="s">
        <v>2</v>
      </c>
      <c r="C4" s="22" t="s">
        <v>3</v>
      </c>
      <c r="D4" s="23" t="s">
        <v>4</v>
      </c>
      <c r="E4" s="24" t="s">
        <v>5</v>
      </c>
      <c r="F4" s="25"/>
      <c r="G4" s="26"/>
    </row>
    <row r="5" spans="2:8">
      <c r="B5" s="8" t="s">
        <v>6</v>
      </c>
      <c r="C5" s="10">
        <v>0</v>
      </c>
      <c r="D5" s="11"/>
      <c r="E5" s="14">
        <f t="shared" ref="E5:E7" si="0">SUM(C5*D5)</f>
        <v>0</v>
      </c>
      <c r="F5" s="1"/>
      <c r="G5" s="1"/>
    </row>
    <row r="6" spans="2:8">
      <c r="B6" s="8" t="s">
        <v>7</v>
      </c>
      <c r="C6" s="9">
        <v>0</v>
      </c>
      <c r="D6" s="34">
        <v>53</v>
      </c>
      <c r="E6" s="5">
        <f t="shared" si="0"/>
        <v>0</v>
      </c>
      <c r="F6" s="1"/>
      <c r="G6" s="1"/>
    </row>
    <row r="7" spans="2:8">
      <c r="B7" s="18" t="s">
        <v>8</v>
      </c>
      <c r="C7" s="10">
        <v>0</v>
      </c>
      <c r="D7" s="41">
        <v>40</v>
      </c>
      <c r="E7" s="12">
        <f t="shared" si="0"/>
        <v>0</v>
      </c>
      <c r="F7" s="1"/>
      <c r="G7" s="1"/>
      <c r="H7" s="17"/>
    </row>
    <row r="8" spans="2:8">
      <c r="B8" s="4" t="s">
        <v>9</v>
      </c>
      <c r="C8" s="9">
        <v>0</v>
      </c>
      <c r="D8" s="34">
        <v>111</v>
      </c>
      <c r="E8" s="5">
        <f t="shared" ref="E8" si="1">SUM(C8*D8)</f>
        <v>0</v>
      </c>
      <c r="F8" s="1"/>
      <c r="G8" s="1"/>
    </row>
    <row r="9" spans="2:8">
      <c r="B9" s="42" t="s">
        <v>10</v>
      </c>
      <c r="C9" s="43"/>
      <c r="D9" s="44"/>
      <c r="E9" s="6">
        <f>SUM(E5:E8)</f>
        <v>0</v>
      </c>
      <c r="F9" s="1"/>
      <c r="G9" s="1"/>
    </row>
    <row r="10" spans="2:8">
      <c r="B10" s="45" t="s">
        <v>11</v>
      </c>
      <c r="C10" s="46"/>
      <c r="D10" s="47"/>
      <c r="E10" s="7">
        <f>SUM(E9*4)</f>
        <v>0</v>
      </c>
      <c r="F10" s="1"/>
      <c r="G10" s="1"/>
    </row>
    <row r="11" spans="2:8">
      <c r="B11" s="1"/>
      <c r="C11" s="1"/>
      <c r="D11" s="1"/>
      <c r="E11" s="1"/>
      <c r="F11" s="1"/>
      <c r="G11" s="1"/>
    </row>
    <row r="12" spans="2:8">
      <c r="B12" s="1" t="s">
        <v>12</v>
      </c>
      <c r="C12" s="1"/>
      <c r="D12" s="1"/>
      <c r="E12" s="1"/>
      <c r="F12" s="1"/>
      <c r="G12" s="1"/>
    </row>
    <row r="13" spans="2:8">
      <c r="B13" s="1" t="s">
        <v>13</v>
      </c>
      <c r="C13" s="1"/>
      <c r="D13" s="1"/>
      <c r="F13" s="1"/>
      <c r="G13" s="1"/>
    </row>
    <row r="14" spans="2:8">
      <c r="B14" s="29" t="s">
        <v>14</v>
      </c>
      <c r="C14" s="1"/>
      <c r="D14" s="1"/>
      <c r="F14" s="1"/>
      <c r="G14" s="1"/>
    </row>
    <row r="15" spans="2:8">
      <c r="B15" s="29" t="s">
        <v>15</v>
      </c>
      <c r="C15" s="1"/>
      <c r="D15" s="1"/>
      <c r="F15" s="1"/>
      <c r="G15" s="1"/>
    </row>
    <row r="16" spans="2:8">
      <c r="B16" s="28" t="s">
        <v>16</v>
      </c>
      <c r="C16" s="1"/>
      <c r="D16" s="1"/>
      <c r="F16" s="1"/>
      <c r="G16" s="1"/>
    </row>
    <row r="17" spans="2:7">
      <c r="B17" s="29" t="s">
        <v>17</v>
      </c>
      <c r="C17" s="1"/>
      <c r="D17" s="1"/>
      <c r="F17" s="1"/>
      <c r="G17" s="1"/>
    </row>
    <row r="18" spans="2:7">
      <c r="F18" s="1"/>
      <c r="G18" s="1"/>
    </row>
    <row r="19" spans="2:7" s="27" customFormat="1" ht="24.75" customHeight="1">
      <c r="B19" s="21" t="s">
        <v>18</v>
      </c>
      <c r="C19" s="22" t="s">
        <v>3</v>
      </c>
      <c r="D19" s="23" t="s">
        <v>4</v>
      </c>
      <c r="E19" s="24" t="s">
        <v>5</v>
      </c>
      <c r="F19" s="25"/>
      <c r="G19" s="25"/>
    </row>
    <row r="20" spans="2:7">
      <c r="B20" s="8" t="s">
        <v>6</v>
      </c>
      <c r="C20" s="10">
        <v>0</v>
      </c>
      <c r="D20" s="11"/>
      <c r="E20" s="14">
        <f t="shared" ref="E20:E22" si="2">SUM(C20*D20)</f>
        <v>0</v>
      </c>
      <c r="F20" s="1"/>
      <c r="G20" s="1"/>
    </row>
    <row r="21" spans="2:7">
      <c r="B21" s="32" t="s">
        <v>19</v>
      </c>
      <c r="C21" s="33">
        <v>0</v>
      </c>
      <c r="D21" s="34">
        <v>11</v>
      </c>
      <c r="E21" s="5">
        <f t="shared" si="2"/>
        <v>0</v>
      </c>
    </row>
    <row r="22" spans="2:7">
      <c r="B22" s="35" t="s">
        <v>9</v>
      </c>
      <c r="C22" s="33">
        <v>0</v>
      </c>
      <c r="D22" s="34">
        <v>44</v>
      </c>
      <c r="E22" s="5">
        <f t="shared" si="2"/>
        <v>0</v>
      </c>
    </row>
    <row r="23" spans="2:7">
      <c r="B23" s="48" t="s">
        <v>10</v>
      </c>
      <c r="C23" s="49"/>
      <c r="D23" s="50"/>
      <c r="E23" s="6">
        <f>SUM(E20:E22)</f>
        <v>0</v>
      </c>
    </row>
    <row r="24" spans="2:7">
      <c r="B24" s="51" t="s">
        <v>11</v>
      </c>
      <c r="C24" s="52"/>
      <c r="D24" s="53"/>
      <c r="E24" s="7">
        <f>SUM(E23*4)</f>
        <v>0</v>
      </c>
    </row>
    <row r="25" spans="2:7">
      <c r="B25" s="36"/>
      <c r="C25" s="36"/>
      <c r="D25" s="36"/>
    </row>
    <row r="26" spans="2:7">
      <c r="B26" s="37" t="s">
        <v>12</v>
      </c>
      <c r="C26" s="36"/>
      <c r="D26" s="36"/>
    </row>
    <row r="27" spans="2:7">
      <c r="B27" s="37" t="s">
        <v>20</v>
      </c>
      <c r="C27" s="36"/>
      <c r="D27" s="36"/>
    </row>
    <row r="28" spans="2:7">
      <c r="B28" s="29" t="s">
        <v>14</v>
      </c>
      <c r="C28" s="36"/>
      <c r="D28" s="36"/>
    </row>
    <row r="29" spans="2:7">
      <c r="B29" s="36"/>
      <c r="C29" s="36"/>
      <c r="D29" s="36"/>
    </row>
    <row r="30" spans="2:7">
      <c r="B30" s="38" t="s">
        <v>21</v>
      </c>
      <c r="C30" s="39" t="s">
        <v>22</v>
      </c>
      <c r="D30" s="40" t="s">
        <v>4</v>
      </c>
      <c r="E30" s="15" t="s">
        <v>5</v>
      </c>
    </row>
    <row r="31" spans="2:7">
      <c r="B31" s="32" t="s">
        <v>23</v>
      </c>
      <c r="C31" s="33">
        <v>0</v>
      </c>
      <c r="D31" s="34">
        <v>81</v>
      </c>
      <c r="E31" s="5">
        <f t="shared" ref="E31:E32" si="3">SUM(C31*D31)</f>
        <v>0</v>
      </c>
    </row>
    <row r="32" spans="2:7">
      <c r="B32" s="32" t="s">
        <v>24</v>
      </c>
      <c r="C32" s="33">
        <v>0</v>
      </c>
      <c r="D32" s="34">
        <v>55</v>
      </c>
      <c r="E32" s="5">
        <f t="shared" si="3"/>
        <v>0</v>
      </c>
    </row>
    <row r="33" spans="2:5">
      <c r="B33" s="42" t="s">
        <v>10</v>
      </c>
      <c r="C33" s="43"/>
      <c r="D33" s="44"/>
      <c r="E33" s="6">
        <f>SUM(E31:E32)</f>
        <v>0</v>
      </c>
    </row>
    <row r="34" spans="2:5">
      <c r="B34" s="45" t="s">
        <v>11</v>
      </c>
      <c r="C34" s="46"/>
      <c r="D34" s="47"/>
      <c r="E34" s="7">
        <f>SUM(E33*4)</f>
        <v>0</v>
      </c>
    </row>
    <row r="36" spans="2:5">
      <c r="B36" s="1" t="s">
        <v>25</v>
      </c>
    </row>
    <row r="37" spans="2:5">
      <c r="B37" s="30" t="s">
        <v>26</v>
      </c>
    </row>
    <row r="38" spans="2:5">
      <c r="B38" s="1"/>
    </row>
    <row r="39" spans="2:5">
      <c r="B39" s="13" t="s">
        <v>27</v>
      </c>
      <c r="C39" s="2"/>
      <c r="D39" s="3"/>
      <c r="E39" s="15"/>
    </row>
    <row r="40" spans="2:5">
      <c r="B40" s="8" t="s">
        <v>28</v>
      </c>
      <c r="C40" s="20"/>
      <c r="D40" s="19"/>
      <c r="E40" s="5">
        <f>SUM(E10)</f>
        <v>0</v>
      </c>
    </row>
    <row r="41" spans="2:5">
      <c r="B41" s="8" t="s">
        <v>29</v>
      </c>
      <c r="C41" s="20"/>
      <c r="D41" s="19"/>
      <c r="E41" s="5">
        <f>SUM(E24)</f>
        <v>0</v>
      </c>
    </row>
    <row r="42" spans="2:5">
      <c r="B42" s="8" t="s">
        <v>30</v>
      </c>
      <c r="C42" s="20"/>
      <c r="D42" s="19"/>
      <c r="E42" s="5">
        <f>SUM(E34)</f>
        <v>0</v>
      </c>
    </row>
    <row r="43" spans="2:5">
      <c r="B43" s="42" t="s">
        <v>31</v>
      </c>
      <c r="C43" s="43"/>
      <c r="D43" s="44"/>
      <c r="E43" s="6">
        <f>SUM(E40:E42)</f>
        <v>0</v>
      </c>
    </row>
  </sheetData>
  <mergeCells count="7">
    <mergeCell ref="B34:D34"/>
    <mergeCell ref="B43:D43"/>
    <mergeCell ref="B9:D9"/>
    <mergeCell ref="B10:D10"/>
    <mergeCell ref="B23:D23"/>
    <mergeCell ref="B24:D24"/>
    <mergeCell ref="B33:D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882A1439B2764E9D6004B8FE0AD999" ma:contentTypeVersion="3" ma:contentTypeDescription="Een nieuw document maken." ma:contentTypeScope="" ma:versionID="2c5a51604ac5349aadb1e5ef58de66a9">
  <xsd:schema xmlns:xsd="http://www.w3.org/2001/XMLSchema" xmlns:xs="http://www.w3.org/2001/XMLSchema" xmlns:p="http://schemas.microsoft.com/office/2006/metadata/properties" xmlns:ns2="e7451fe9-626e-4dde-b991-6370fb7cea1b" targetNamespace="http://schemas.microsoft.com/office/2006/metadata/properties" ma:root="true" ma:fieldsID="232573851108223cdef8ef570df8f9f8" ns2:_="">
    <xsd:import namespace="e7451fe9-626e-4dde-b991-6370fb7ce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51fe9-626e-4dde-b991-6370fb7ce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0A3787-1BFF-45F2-A3D4-F543F801B4EA}"/>
</file>

<file path=customXml/itemProps2.xml><?xml version="1.0" encoding="utf-8"?>
<ds:datastoreItem xmlns:ds="http://schemas.openxmlformats.org/officeDocument/2006/customXml" ds:itemID="{BAE4D2E1-8A6E-4B6C-A58E-BCC0DD997188}"/>
</file>

<file path=customXml/itemProps3.xml><?xml version="1.0" encoding="utf-8"?>
<ds:datastoreItem xmlns:ds="http://schemas.openxmlformats.org/officeDocument/2006/customXml" ds:itemID="{2A2E7386-5FE6-43ED-9E24-D3CF68E9C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Pieter Verweij</dc:creator>
  <cp:keywords/>
  <dc:description/>
  <cp:lastModifiedBy>Pieter Verweij</cp:lastModifiedBy>
  <cp:revision/>
  <dcterms:created xsi:type="dcterms:W3CDTF">2026-05-11T14:27:04Z</dcterms:created>
  <dcterms:modified xsi:type="dcterms:W3CDTF">2026-07-06T13:28:44Z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0x01010073882A1439B2764E9D6004B8FE0AD999</vt:lpwstr>
  </property>
</Properties>
</file>