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woerdennl-my.sharepoint.com/personal/berg_a_woerden_nl/Documents/Documents/Aleida/HKB/Publicatie documenten/"/>
    </mc:Choice>
  </mc:AlternateContent>
  <xr:revisionPtr revIDLastSave="0" documentId="14_{EB1A00DE-94E5-45B0-9BA3-7FADFA91D187}" xr6:coauthVersionLast="47" xr6:coauthVersionMax="47" xr10:uidLastSave="{00000000-0000-0000-0000-000000000000}"/>
  <bookViews>
    <workbookView xWindow="-108" yWindow="-108" windowWidth="23256" windowHeight="106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53" i="1"/>
  <c r="F52" i="1"/>
  <c r="F51" i="1"/>
  <c r="F50" i="1"/>
  <c r="F49" i="1"/>
  <c r="F48" i="1"/>
  <c r="F47" i="1"/>
  <c r="F54" i="1" s="1"/>
  <c r="F43" i="1"/>
  <c r="F42" i="1"/>
  <c r="F41" i="1"/>
  <c r="F44" i="1" s="1"/>
  <c r="F35" i="1"/>
  <c r="F36" i="1"/>
  <c r="F37" i="1"/>
  <c r="F34" i="1"/>
  <c r="F33" i="1"/>
  <c r="F32" i="1"/>
  <c r="F31" i="1"/>
  <c r="F30" i="1"/>
  <c r="F29" i="1"/>
  <c r="F38" i="1" s="1"/>
  <c r="F22" i="1"/>
  <c r="F23" i="1"/>
  <c r="F24" i="1"/>
  <c r="F25" i="1"/>
  <c r="F26" i="1"/>
  <c r="F21" i="1"/>
  <c r="F27" i="1" s="1"/>
  <c r="F17" i="1"/>
  <c r="F12" i="1"/>
  <c r="F13" i="1"/>
  <c r="F14" i="1"/>
  <c r="F15" i="1"/>
  <c r="F16" i="1"/>
  <c r="F11" i="1"/>
  <c r="F6" i="1"/>
  <c r="F7" i="1"/>
  <c r="F8" i="1"/>
  <c r="F5" i="1"/>
  <c r="F9" i="1" s="1"/>
  <c r="F19" i="1" l="1"/>
  <c r="F55" i="1"/>
  <c r="F56" i="1"/>
  <c r="F57" i="1" l="1"/>
  <c r="F58" i="1" l="1"/>
  <c r="F59" i="1" l="1"/>
  <c r="F60" i="1" l="1"/>
  <c r="F61" i="1" s="1"/>
  <c r="F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tc={DCA8A111-EAFC-445A-ADE6-92542103612F}</author>
  </authors>
  <commentList>
    <comment ref="A1" authorId="0" shapeId="0" xr:uid="{DCA8A111-EAFC-445A-ADE6-92542103612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Let op: de nummering van het prijsblad komt niet geheel overeen met de nummering van Appendix 2.</t>
      </text>
    </comment>
  </commentList>
</comments>
</file>

<file path=xl/sharedStrings.xml><?xml version="1.0" encoding="utf-8"?>
<sst xmlns="http://schemas.openxmlformats.org/spreadsheetml/2006/main" count="192" uniqueCount="130">
  <si>
    <t>Bijlage 04: Prijsblad</t>
  </si>
  <si>
    <t>Naam inschrijver:</t>
  </si>
  <si>
    <t>&lt;naam inschrijver&gt;</t>
  </si>
  <si>
    <t>Geel gemarkeerde velden in te vullen door de inschrijver</t>
  </si>
  <si>
    <t>Blauw gemarkeerde velden met formules op basis van ingevulde gegevens.</t>
  </si>
  <si>
    <t>Werkpakket A</t>
  </si>
  <si>
    <t>Conditionering Omgeving</t>
  </si>
  <si>
    <t>benodigde functies</t>
  </si>
  <si>
    <t>benodigde uren</t>
  </si>
  <si>
    <t>Tarief</t>
  </si>
  <si>
    <t>Prijs totaal</t>
  </si>
  <si>
    <t xml:space="preserve">Betaling per product </t>
  </si>
  <si>
    <t>A.1</t>
  </si>
  <si>
    <t>Inventarisatie bestaande informatie</t>
  </si>
  <si>
    <t>product</t>
  </si>
  <si>
    <t>A.2</t>
  </si>
  <si>
    <t>Notitie Stikstof</t>
  </si>
  <si>
    <t>A.3</t>
  </si>
  <si>
    <t>Notitie conditionering t.b.v. omgevingsvergunning</t>
  </si>
  <si>
    <t>A.4</t>
  </si>
  <si>
    <t>Kabel en leidingenonderzoek en afstemming</t>
  </si>
  <si>
    <t>Subtotaal A</t>
  </si>
  <si>
    <t>Werkpakket B</t>
  </si>
  <si>
    <t>Conditionering Techniek</t>
  </si>
  <si>
    <t>B.1</t>
  </si>
  <si>
    <t xml:space="preserve">Inventarisatie bestaande informatie </t>
  </si>
  <si>
    <t>B.2</t>
  </si>
  <si>
    <t>Geotechnisch onderzoek</t>
  </si>
  <si>
    <t>B.3</t>
  </si>
  <si>
    <t>Betoninspectie / scheurvorming</t>
  </si>
  <si>
    <t>B.4</t>
  </si>
  <si>
    <t>Proefsleuven</t>
  </si>
  <si>
    <t>B.5</t>
  </si>
  <si>
    <t>Onderzoek op aanwezigheid asbest</t>
  </si>
  <si>
    <t>B.6</t>
  </si>
  <si>
    <t>Verhardingsonderzoek</t>
  </si>
  <si>
    <t>B.7</t>
  </si>
  <si>
    <t>Digitaal Terrein inmeting</t>
  </si>
  <si>
    <t>B.8</t>
  </si>
  <si>
    <t>3D inmeting civiele constructie (bascule brug)</t>
  </si>
  <si>
    <t>Subtotaal B</t>
  </si>
  <si>
    <t>Werkpakket C</t>
  </si>
  <si>
    <t>Ontwerp renovatie Hoenkoopsebrug en omliggend gebied</t>
  </si>
  <si>
    <t>C.1</t>
  </si>
  <si>
    <t xml:space="preserve">Integraal ontwerpuitwerking SO </t>
  </si>
  <si>
    <t>C.2</t>
  </si>
  <si>
    <t>Integraal Ontwerpnotitie SO</t>
  </si>
  <si>
    <t>C.3</t>
  </si>
  <si>
    <t xml:space="preserve">SSK Raming SO </t>
  </si>
  <si>
    <t>C.4</t>
  </si>
  <si>
    <t>Integraal ontwerpuitwerking VO</t>
  </si>
  <si>
    <t>C.5</t>
  </si>
  <si>
    <t>Het technisch uitwerken van constructieve, civiele en installatietechnische aspecten</t>
  </si>
  <si>
    <t>C.6</t>
  </si>
  <si>
    <t>Ontwerpnotitie VO (+ berekeningen)</t>
  </si>
  <si>
    <t>C.7</t>
  </si>
  <si>
    <t>SSK Raming VO (incl. LCC)</t>
  </si>
  <si>
    <t>Subtotaal C</t>
  </si>
  <si>
    <r>
      <rPr>
        <b/>
        <sz val="9"/>
        <color rgb="FFFFFFFF"/>
        <rFont val="Verdana"/>
        <family val="2"/>
      </rPr>
      <t>Werkpakket D</t>
    </r>
    <r>
      <rPr>
        <b/>
        <sz val="9"/>
        <color rgb="FFFFFF00"/>
        <rFont val="Verdana"/>
        <family val="2"/>
      </rPr>
      <t xml:space="preserve"> OPTIONEEL</t>
    </r>
  </si>
  <si>
    <t>Bestekstekeningen Hoenkoopsebrug en Omliggend Gebied</t>
  </si>
  <si>
    <t>D.1</t>
  </si>
  <si>
    <t>Ontwerpuitwerking DO</t>
  </si>
  <si>
    <t>D.2</t>
  </si>
  <si>
    <t>Ontwerpnotitie (+ berekeningen)</t>
  </si>
  <si>
    <t>D.3</t>
  </si>
  <si>
    <t>V&amp;G plan ontwerpfase</t>
  </si>
  <si>
    <t>D.4</t>
  </si>
  <si>
    <t>CROW 500 maatregelenplan opstellen</t>
  </si>
  <si>
    <t>D.5</t>
  </si>
  <si>
    <t>SSK Raming DO (incl. LCC)</t>
  </si>
  <si>
    <t>D.6</t>
  </si>
  <si>
    <t>Ontwerpuitwerking UO</t>
  </si>
  <si>
    <t>D.7</t>
  </si>
  <si>
    <t>Ontwerpnotitie UO (+ berekeningen)</t>
  </si>
  <si>
    <t>D.8</t>
  </si>
  <si>
    <t>Opstellen uitvoeringsbegroting UO</t>
  </si>
  <si>
    <t>D.9</t>
  </si>
  <si>
    <t>Opstellen bestek + alle aanvullende documenten t.b.v. aanbesteding</t>
  </si>
  <si>
    <t>Subtotaal D</t>
  </si>
  <si>
    <t>Werkpakket E</t>
  </si>
  <si>
    <t>Vergunningen</t>
  </si>
  <si>
    <t>E.1</t>
  </si>
  <si>
    <t>Vergunningenstrategie</t>
  </si>
  <si>
    <t>E.2</t>
  </si>
  <si>
    <t>Aanvraag vergunningen</t>
  </si>
  <si>
    <t>optie</t>
  </si>
  <si>
    <t>E.3</t>
  </si>
  <si>
    <t>Overleg bevoegd gezag (fysiek, 2 per.)</t>
  </si>
  <si>
    <t>Subtotaal E</t>
  </si>
  <si>
    <t>Werkpakket F</t>
  </si>
  <si>
    <t>Projectmanagement</t>
  </si>
  <si>
    <t>F.1</t>
  </si>
  <si>
    <t>Bouwteamoverleggen (incl. verslag)</t>
  </si>
  <si>
    <t>F.2</t>
  </si>
  <si>
    <t>Ontwerpoverleggen</t>
  </si>
  <si>
    <t>F.3</t>
  </si>
  <si>
    <t>Maandelijk Voortgangsrapportage</t>
  </si>
  <si>
    <t>F.4</t>
  </si>
  <si>
    <t>BLVC-kader projectspecifiek maken</t>
  </si>
  <si>
    <t>F.5</t>
  </si>
  <si>
    <t>Opstellen BLVC plan</t>
  </si>
  <si>
    <t>F.6</t>
  </si>
  <si>
    <t>Opstellen maatregelenplan CROW 500;</t>
  </si>
  <si>
    <t>F.7</t>
  </si>
  <si>
    <t>Omgevingsmanagement en communicatie</t>
  </si>
  <si>
    <t>F.8</t>
  </si>
  <si>
    <t>Klanteisspecificaties (KES) Validatie en verificatie proces</t>
  </si>
  <si>
    <t>F.9</t>
  </si>
  <si>
    <t>Risicodossier (incl. update)</t>
  </si>
  <si>
    <t>F.10</t>
  </si>
  <si>
    <t>Projectplanning (incl. 6 wekelijkse update)</t>
  </si>
  <si>
    <t>F.11</t>
  </si>
  <si>
    <t>beheersmaatregelen (incl. update)</t>
  </si>
  <si>
    <t>F.12</t>
  </si>
  <si>
    <t>signaleren van scopewijzigingen</t>
  </si>
  <si>
    <t>F.13</t>
  </si>
  <si>
    <t>analyseren van gevolgen van wijzigingen voor planning, kosten en risico's</t>
  </si>
  <si>
    <t>F.14</t>
  </si>
  <si>
    <t>Organiseren risicosessies (per kwartaal)</t>
  </si>
  <si>
    <t>Subtotaal F</t>
  </si>
  <si>
    <t xml:space="preserve">De inschrijfprijs conform de voorwaarden zoals in de aanbestedingsdocumenten omschreven. </t>
  </si>
  <si>
    <t>Totale inschrijfprijs</t>
  </si>
  <si>
    <t>Betaalschema</t>
  </si>
  <si>
    <t>Facturatie maandelijks</t>
  </si>
  <si>
    <t>Rechtsgeldig ondertekend door:</t>
  </si>
  <si>
    <t xml:space="preserve">Naam Inschrijver: </t>
  </si>
  <si>
    <t>Naam en functie</t>
  </si>
  <si>
    <t>Tekenbevoegde:</t>
  </si>
  <si>
    <t xml:space="preserve">Datum: 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</si>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</sst>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rgb="FF00633B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00633B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8"/>
      <name val="Aptos Narrow"/>
      <family val="2"/>
      <scheme val="minor"/>
    </font>
    <font>
      <sz val="9"/>
      <color rgb="FFFF0000"/>
      <name val="Verdana"/>
      <family val="2"/>
    </font>
    <font>
      <sz val="9"/>
      <color rgb="FF000000"/>
      <name val="Verdana"/>
      <family val="2"/>
    </font>
    <font>
      <b/>
      <sz val="9"/>
      <color rgb="FFFFFFFF"/>
      <name val="Verdana"/>
      <family val="2"/>
    </font>
    <font>
      <b/>
      <sz val="9"/>
      <color rgb="FFFFFF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633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2" fillId="0" borderId="1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2" fillId="0" borderId="5" xfId="1" applyFont="1" applyBorder="1" applyAlignment="1">
      <alignment vertical="center" wrapText="1"/>
    </xf>
    <xf numFmtId="0" fontId="10" fillId="4" borderId="5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49" fontId="11" fillId="0" borderId="11" xfId="2" applyNumberFormat="1" applyFont="1" applyBorder="1" applyAlignment="1" applyProtection="1">
      <alignment horizontal="left" vertical="center" wrapText="1"/>
      <protection locked="0"/>
    </xf>
    <xf numFmtId="44" fontId="11" fillId="2" borderId="11" xfId="2" applyNumberFormat="1" applyFont="1" applyFill="1" applyBorder="1" applyAlignment="1" applyProtection="1">
      <alignment horizontal="left" vertical="center" wrapText="1"/>
      <protection locked="0"/>
    </xf>
    <xf numFmtId="44" fontId="11" fillId="3" borderId="1" xfId="0" applyNumberFormat="1" applyFont="1" applyFill="1" applyBorder="1" applyAlignment="1">
      <alignment horizontal="left" vertical="center" wrapText="1"/>
    </xf>
    <xf numFmtId="49" fontId="11" fillId="0" borderId="12" xfId="2" applyNumberFormat="1" applyFont="1" applyBorder="1" applyAlignment="1" applyProtection="1">
      <alignment horizontal="left" vertical="center" wrapText="1"/>
      <protection locked="0"/>
    </xf>
    <xf numFmtId="49" fontId="7" fillId="0" borderId="4" xfId="2" applyNumberFormat="1" applyFont="1" applyBorder="1" applyAlignment="1" applyProtection="1">
      <alignment horizontal="left" vertical="center" wrapText="1"/>
      <protection locked="0"/>
    </xf>
    <xf numFmtId="49" fontId="7" fillId="0" borderId="9" xfId="2" applyNumberFormat="1" applyFont="1" applyBorder="1" applyAlignment="1" applyProtection="1">
      <alignment horizontal="left" vertical="center" wrapText="1"/>
      <protection locked="0"/>
    </xf>
    <xf numFmtId="44" fontId="11" fillId="3" borderId="4" xfId="0" applyNumberFormat="1" applyFont="1" applyFill="1" applyBorder="1" applyAlignment="1">
      <alignment horizontal="left" vertical="center" wrapText="1"/>
    </xf>
    <xf numFmtId="164" fontId="7" fillId="0" borderId="13" xfId="1" applyNumberFormat="1" applyFont="1" applyBorder="1" applyAlignment="1">
      <alignment horizontal="left" vertical="center" wrapText="1"/>
    </xf>
    <xf numFmtId="49" fontId="7" fillId="0" borderId="0" xfId="2" applyNumberFormat="1" applyFont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164" fontId="7" fillId="0" borderId="0" xfId="1" applyNumberFormat="1" applyFont="1" applyAlignment="1">
      <alignment horizontal="left" vertical="center" wrapText="1"/>
    </xf>
    <xf numFmtId="49" fontId="11" fillId="0" borderId="1" xfId="2" applyNumberFormat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left" vertical="center" wrapText="1"/>
    </xf>
    <xf numFmtId="49" fontId="7" fillId="0" borderId="8" xfId="2" applyNumberFormat="1" applyFont="1" applyBorder="1" applyAlignment="1" applyProtection="1">
      <alignment horizontal="left" vertical="center" wrapText="1"/>
      <protection locked="0"/>
    </xf>
    <xf numFmtId="49" fontId="12" fillId="5" borderId="3" xfId="2" applyNumberFormat="1" applyFont="1" applyFill="1" applyBorder="1" applyAlignment="1" applyProtection="1">
      <alignment vertical="center" wrapText="1"/>
      <protection locked="0"/>
    </xf>
    <xf numFmtId="49" fontId="12" fillId="5" borderId="2" xfId="2" applyNumberFormat="1" applyFont="1" applyFill="1" applyBorder="1" applyAlignment="1" applyProtection="1">
      <alignment vertical="center" wrapText="1"/>
      <protection locked="0"/>
    </xf>
    <xf numFmtId="44" fontId="7" fillId="3" borderId="16" xfId="1" applyNumberFormat="1" applyFont="1" applyFill="1" applyBorder="1" applyAlignment="1">
      <alignment horizontal="left" vertical="center" wrapText="1"/>
    </xf>
    <xf numFmtId="164" fontId="7" fillId="0" borderId="17" xfId="1" applyNumberFormat="1" applyFont="1" applyBorder="1" applyAlignment="1">
      <alignment horizontal="center" vertical="center" wrapText="1"/>
    </xf>
    <xf numFmtId="0" fontId="6" fillId="0" borderId="18" xfId="2" applyFont="1" applyBorder="1" applyAlignment="1">
      <alignment vertical="center" wrapText="1"/>
    </xf>
    <xf numFmtId="0" fontId="6" fillId="0" borderId="19" xfId="2" applyFont="1" applyBorder="1" applyAlignment="1">
      <alignment vertical="center" wrapText="1"/>
    </xf>
    <xf numFmtId="0" fontId="11" fillId="0" borderId="19" xfId="2" applyFont="1" applyBorder="1" applyAlignment="1">
      <alignment vertical="center" wrapText="1"/>
    </xf>
    <xf numFmtId="0" fontId="6" fillId="0" borderId="20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6" fillId="0" borderId="2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12" fillId="0" borderId="0" xfId="2" applyFont="1" applyAlignment="1">
      <alignment horizontal="left" vertical="center" wrapText="1"/>
    </xf>
    <xf numFmtId="0" fontId="6" fillId="0" borderId="22" xfId="2" applyFont="1" applyBorder="1" applyAlignment="1">
      <alignment horizontal="right" vertical="center" wrapText="1"/>
    </xf>
    <xf numFmtId="0" fontId="6" fillId="0" borderId="23" xfId="2" applyFont="1" applyBorder="1" applyAlignment="1">
      <alignment horizontal="right" vertical="center" wrapText="1"/>
    </xf>
    <xf numFmtId="0" fontId="11" fillId="2" borderId="24" xfId="2" applyFont="1" applyFill="1" applyBorder="1" applyAlignment="1">
      <alignment vertical="center" wrapText="1"/>
    </xf>
    <xf numFmtId="0" fontId="6" fillId="2" borderId="26" xfId="2" applyFont="1" applyFill="1" applyBorder="1" applyAlignment="1">
      <alignment vertical="center" wrapText="1"/>
    </xf>
    <xf numFmtId="0" fontId="12" fillId="0" borderId="20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left" vertical="center" wrapText="1"/>
    </xf>
    <xf numFmtId="0" fontId="12" fillId="0" borderId="14" xfId="2" applyFont="1" applyBorder="1" applyAlignment="1">
      <alignment horizontal="left" vertical="center" wrapText="1"/>
    </xf>
    <xf numFmtId="0" fontId="7" fillId="2" borderId="16" xfId="2" applyFont="1" applyFill="1" applyBorder="1" applyAlignment="1">
      <alignment horizontal="left" vertical="center" wrapText="1"/>
    </xf>
    <xf numFmtId="0" fontId="6" fillId="2" borderId="27" xfId="2" applyFont="1" applyFill="1" applyBorder="1" applyAlignment="1">
      <alignment vertical="center" wrapText="1"/>
    </xf>
    <xf numFmtId="0" fontId="12" fillId="0" borderId="9" xfId="2" applyFont="1" applyBorder="1" applyAlignment="1">
      <alignment horizontal="left" vertical="center" wrapText="1"/>
    </xf>
    <xf numFmtId="0" fontId="11" fillId="2" borderId="0" xfId="2" applyFont="1" applyFill="1" applyAlignment="1">
      <alignment vertical="center" wrapText="1"/>
    </xf>
    <xf numFmtId="0" fontId="6" fillId="2" borderId="21" xfId="2" applyFont="1" applyFill="1" applyBorder="1" applyAlignment="1">
      <alignment vertical="center" wrapText="1"/>
    </xf>
    <xf numFmtId="0" fontId="12" fillId="0" borderId="17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12" fillId="0" borderId="13" xfId="2" applyFont="1" applyBorder="1" applyAlignment="1">
      <alignment vertical="center" wrapText="1"/>
    </xf>
    <xf numFmtId="0" fontId="11" fillId="2" borderId="13" xfId="2" applyFont="1" applyFill="1" applyBorder="1" applyAlignment="1">
      <alignment vertical="center" wrapText="1"/>
    </xf>
    <xf numFmtId="0" fontId="6" fillId="2" borderId="29" xfId="2" applyFont="1" applyFill="1" applyBorder="1" applyAlignment="1">
      <alignment vertical="center" wrapText="1"/>
    </xf>
    <xf numFmtId="0" fontId="11" fillId="2" borderId="16" xfId="2" applyFont="1" applyFill="1" applyBorder="1" applyAlignment="1">
      <alignment vertical="center" wrapText="1"/>
    </xf>
    <xf numFmtId="0" fontId="12" fillId="0" borderId="18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 wrapText="1"/>
    </xf>
    <xf numFmtId="0" fontId="11" fillId="2" borderId="19" xfId="2" applyFont="1" applyFill="1" applyBorder="1" applyAlignment="1">
      <alignment vertical="center" wrapText="1"/>
    </xf>
    <xf numFmtId="0" fontId="6" fillId="2" borderId="32" xfId="2" applyFont="1" applyFill="1" applyBorder="1" applyAlignment="1">
      <alignment vertical="center" wrapText="1"/>
    </xf>
    <xf numFmtId="49" fontId="14" fillId="0" borderId="1" xfId="2" applyNumberFormat="1" applyFont="1" applyBorder="1" applyAlignment="1" applyProtection="1">
      <alignment horizontal="left" vertical="center" wrapText="1"/>
      <protection locked="0"/>
    </xf>
    <xf numFmtId="49" fontId="14" fillId="0" borderId="11" xfId="2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44" fontId="11" fillId="2" borderId="1" xfId="2" applyNumberFormat="1" applyFont="1" applyFill="1" applyBorder="1" applyAlignment="1" applyProtection="1">
      <alignment horizontal="left" vertical="center" wrapText="1"/>
      <protection locked="0"/>
    </xf>
    <xf numFmtId="164" fontId="11" fillId="0" borderId="1" xfId="1" applyNumberFormat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49" fontId="15" fillId="0" borderId="1" xfId="2" applyNumberFormat="1" applyFont="1" applyBorder="1" applyAlignment="1" applyProtection="1">
      <alignment horizontal="left" vertical="center" wrapText="1"/>
      <protection locked="0"/>
    </xf>
    <xf numFmtId="49" fontId="14" fillId="0" borderId="4" xfId="2" applyNumberFormat="1" applyFont="1" applyBorder="1" applyAlignment="1" applyProtection="1">
      <alignment horizontal="left" vertical="center" wrapText="1"/>
      <protection locked="0"/>
    </xf>
    <xf numFmtId="0" fontId="6" fillId="6" borderId="0" xfId="1" applyFont="1" applyFill="1" applyAlignment="1">
      <alignment vertical="center" wrapText="1"/>
    </xf>
    <xf numFmtId="49" fontId="11" fillId="7" borderId="9" xfId="2" applyNumberFormat="1" applyFont="1" applyFill="1" applyBorder="1" applyAlignment="1" applyProtection="1">
      <alignment horizontal="left" vertical="center" wrapText="1"/>
      <protection locked="0"/>
    </xf>
    <xf numFmtId="44" fontId="7" fillId="3" borderId="4" xfId="0" applyNumberFormat="1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11" fillId="2" borderId="11" xfId="2" applyNumberFormat="1" applyFont="1" applyFill="1" applyBorder="1" applyAlignment="1" applyProtection="1">
      <alignment horizontal="left" vertical="center" wrapText="1"/>
      <protection locked="0"/>
    </xf>
    <xf numFmtId="49" fontId="14" fillId="2" borderId="11" xfId="2" applyNumberFormat="1" applyFont="1" applyFill="1" applyBorder="1" applyAlignment="1" applyProtection="1">
      <alignment horizontal="left" vertical="center" wrapText="1"/>
      <protection locked="0"/>
    </xf>
    <xf numFmtId="0" fontId="10" fillId="8" borderId="33" xfId="2" applyFont="1" applyFill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9" xfId="2" applyFont="1" applyBorder="1" applyAlignment="1">
      <alignment horizontal="left" vertical="center" wrapText="1"/>
    </xf>
    <xf numFmtId="0" fontId="12" fillId="0" borderId="17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left" vertical="center" wrapText="1"/>
    </xf>
    <xf numFmtId="0" fontId="12" fillId="0" borderId="14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top" wrapText="1"/>
    </xf>
    <xf numFmtId="0" fontId="12" fillId="0" borderId="9" xfId="2" applyFont="1" applyBorder="1" applyAlignment="1">
      <alignment horizontal="left" vertical="top" wrapText="1"/>
    </xf>
    <xf numFmtId="0" fontId="3" fillId="0" borderId="2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9" fillId="3" borderId="7" xfId="1" applyFont="1" applyFill="1" applyBorder="1" applyAlignment="1">
      <alignment horizontal="left" vertical="center" wrapText="1"/>
    </xf>
    <xf numFmtId="49" fontId="7" fillId="5" borderId="15" xfId="2" applyNumberFormat="1" applyFont="1" applyFill="1" applyBorder="1" applyAlignment="1" applyProtection="1">
      <alignment horizontal="left" vertical="center" wrapText="1"/>
      <protection locked="0"/>
    </xf>
    <xf numFmtId="49" fontId="7" fillId="5" borderId="3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24" xfId="2" applyFont="1" applyBorder="1" applyAlignment="1">
      <alignment horizontal="left" vertical="center" wrapText="1"/>
    </xf>
    <xf numFmtId="0" fontId="12" fillId="0" borderId="25" xfId="2" applyFont="1" applyBorder="1" applyAlignment="1">
      <alignment horizontal="left" vertical="center" wrapText="1"/>
    </xf>
    <xf numFmtId="0" fontId="9" fillId="0" borderId="6" xfId="2" applyFont="1" applyFill="1" applyBorder="1" applyAlignment="1">
      <alignment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</cellXfs>
  <cellStyles count="3">
    <cellStyle name="Standaard" xfId="0" builtinId="0"/>
    <cellStyle name="Standaard 10" xfId="2" xr:uid="{196197E6-554B-4FE0-A517-7DEAD33F4273}"/>
    <cellStyle name="Standaard 11" xfId="1" xr:uid="{C4B82BAC-260C-4A7F-928E-7B3F6A13164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oeneveld, Taco" id="{38EDBAD6-DAB6-4CC8-8FF7-D010EF8F97E8}" userId="S::Taco.Groeneveld@sweco.nl::ce9750d3-dfd0-4ff9-bf59-7183ba9bf8b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6-24T08:53:32.27" personId="{38EDBAD6-DAB6-4CC8-8FF7-D010EF8F97E8}" id="{DCA8A111-EAFC-445A-ADE6-92542103612F}">
    <text>Let op: de nummering van het prijsblad komt niet geheel overeen met de nummering van Appendix 2.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="115" zoomScaleNormal="115" workbookViewId="0">
      <selection activeCell="D3" sqref="D3:E3"/>
    </sheetView>
  </sheetViews>
  <sheetFormatPr defaultColWidth="9.33203125" defaultRowHeight="12.75" customHeight="1" x14ac:dyDescent="0.3"/>
  <cols>
    <col min="1" max="1" width="27" style="33" customWidth="1"/>
    <col min="2" max="2" width="41.109375" style="33" customWidth="1"/>
    <col min="3" max="3" width="37" style="33" customWidth="1"/>
    <col min="4" max="4" width="18" style="33" customWidth="1"/>
    <col min="5" max="5" width="15.5546875" style="33" customWidth="1"/>
    <col min="6" max="6" width="30.33203125" style="34" customWidth="1"/>
    <col min="7" max="7" width="20.6640625" style="33" customWidth="1"/>
    <col min="8" max="8" width="9.109375" style="2"/>
    <col min="9" max="9" width="41.33203125" style="2" customWidth="1"/>
    <col min="10" max="16384" width="9.33203125" style="2"/>
  </cols>
  <sheetData>
    <row r="1" spans="1:7" ht="42" customHeight="1" x14ac:dyDescent="0.3">
      <c r="A1" s="1" t="s">
        <v>0</v>
      </c>
      <c r="B1" s="86" t="s">
        <v>1</v>
      </c>
      <c r="C1" s="87"/>
      <c r="D1" s="87"/>
      <c r="E1" s="88" t="s">
        <v>2</v>
      </c>
      <c r="F1" s="89"/>
      <c r="G1" s="89"/>
    </row>
    <row r="2" spans="1:7" ht="11.25" customHeight="1" thickBot="1" x14ac:dyDescent="0.35">
      <c r="A2" s="3"/>
      <c r="B2" s="4"/>
      <c r="C2" s="4"/>
      <c r="D2" s="4"/>
      <c r="E2" s="4"/>
      <c r="F2" s="5"/>
      <c r="G2" s="6"/>
    </row>
    <row r="3" spans="1:7" ht="43.5" customHeight="1" thickBot="1" x14ac:dyDescent="0.35">
      <c r="A3" s="7"/>
      <c r="C3" s="96"/>
      <c r="D3" s="97" t="s">
        <v>3</v>
      </c>
      <c r="E3" s="98"/>
      <c r="F3" s="90" t="s">
        <v>4</v>
      </c>
      <c r="G3" s="91"/>
    </row>
    <row r="4" spans="1:7" ht="12.6" x14ac:dyDescent="0.3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10" t="s">
        <v>10</v>
      </c>
      <c r="G4" s="77" t="s">
        <v>11</v>
      </c>
    </row>
    <row r="5" spans="1:7" ht="12.6" x14ac:dyDescent="0.3">
      <c r="A5" s="23" t="s">
        <v>12</v>
      </c>
      <c r="B5" s="22" t="s">
        <v>13</v>
      </c>
      <c r="C5" s="22"/>
      <c r="D5" s="74"/>
      <c r="E5" s="66"/>
      <c r="F5" s="13">
        <f>D5*E5</f>
        <v>0</v>
      </c>
      <c r="G5" s="67" t="s">
        <v>14</v>
      </c>
    </row>
    <row r="6" spans="1:7" ht="12.6" x14ac:dyDescent="0.3">
      <c r="A6" s="23" t="s">
        <v>15</v>
      </c>
      <c r="B6" s="22" t="s">
        <v>16</v>
      </c>
      <c r="C6" s="22"/>
      <c r="D6" s="74"/>
      <c r="E6" s="66"/>
      <c r="F6" s="13">
        <f t="shared" ref="F6:F8" si="0">D6*E6</f>
        <v>0</v>
      </c>
      <c r="G6" s="67" t="s">
        <v>14</v>
      </c>
    </row>
    <row r="7" spans="1:7" ht="21" customHeight="1" x14ac:dyDescent="0.3">
      <c r="A7" s="23" t="s">
        <v>17</v>
      </c>
      <c r="B7" s="22" t="s">
        <v>18</v>
      </c>
      <c r="C7" s="22"/>
      <c r="D7" s="74"/>
      <c r="E7" s="66"/>
      <c r="F7" s="13">
        <f t="shared" si="0"/>
        <v>0</v>
      </c>
      <c r="G7" s="67" t="s">
        <v>14</v>
      </c>
    </row>
    <row r="8" spans="1:7" ht="15.75" customHeight="1" x14ac:dyDescent="0.3">
      <c r="A8" s="23" t="s">
        <v>19</v>
      </c>
      <c r="B8" s="22" t="s">
        <v>20</v>
      </c>
      <c r="C8" s="22"/>
      <c r="D8" s="74"/>
      <c r="E8" s="66"/>
      <c r="F8" s="13">
        <f t="shared" si="0"/>
        <v>0</v>
      </c>
      <c r="G8" s="67" t="s">
        <v>14</v>
      </c>
    </row>
    <row r="9" spans="1:7" ht="12.6" x14ac:dyDescent="0.3">
      <c r="A9" s="19"/>
      <c r="B9" s="70"/>
      <c r="C9" s="72"/>
      <c r="D9" s="19"/>
      <c r="E9" s="16" t="s">
        <v>21</v>
      </c>
      <c r="F9" s="73">
        <f>SUM(F5:F8)</f>
        <v>0</v>
      </c>
      <c r="G9" s="21"/>
    </row>
    <row r="10" spans="1:7" ht="12.6" x14ac:dyDescent="0.3">
      <c r="A10" s="8" t="s">
        <v>22</v>
      </c>
      <c r="B10" s="9" t="s">
        <v>23</v>
      </c>
      <c r="C10" s="9"/>
      <c r="D10" s="9" t="s">
        <v>8</v>
      </c>
      <c r="E10" s="9" t="s">
        <v>9</v>
      </c>
      <c r="F10" s="10"/>
      <c r="G10" s="77" t="s">
        <v>11</v>
      </c>
    </row>
    <row r="11" spans="1:7" ht="12.6" x14ac:dyDescent="0.3">
      <c r="A11" s="23" t="s">
        <v>24</v>
      </c>
      <c r="B11" s="22" t="s">
        <v>25</v>
      </c>
      <c r="C11" s="11"/>
      <c r="D11" s="75"/>
      <c r="E11" s="12"/>
      <c r="F11" s="13">
        <f>D11*E11</f>
        <v>0</v>
      </c>
      <c r="G11" s="67" t="s">
        <v>14</v>
      </c>
    </row>
    <row r="12" spans="1:7" ht="12.6" x14ac:dyDescent="0.3">
      <c r="A12" s="22" t="s">
        <v>26</v>
      </c>
      <c r="B12" s="22" t="s">
        <v>27</v>
      </c>
      <c r="C12" s="11"/>
      <c r="D12" s="75"/>
      <c r="E12" s="12"/>
      <c r="F12" s="13">
        <f t="shared" ref="F12:F16" si="1">D12*E12</f>
        <v>0</v>
      </c>
      <c r="G12" s="67" t="s">
        <v>14</v>
      </c>
    </row>
    <row r="13" spans="1:7" ht="12.6" x14ac:dyDescent="0.3">
      <c r="A13" s="23" t="s">
        <v>28</v>
      </c>
      <c r="B13" s="69" t="s">
        <v>29</v>
      </c>
      <c r="C13" s="11"/>
      <c r="D13" s="75"/>
      <c r="E13" s="12"/>
      <c r="F13" s="13">
        <f t="shared" si="1"/>
        <v>0</v>
      </c>
      <c r="G13" s="67" t="s">
        <v>14</v>
      </c>
    </row>
    <row r="14" spans="1:7" ht="12.6" x14ac:dyDescent="0.3">
      <c r="A14" s="22" t="s">
        <v>30</v>
      </c>
      <c r="B14" s="69" t="s">
        <v>31</v>
      </c>
      <c r="C14" s="64"/>
      <c r="D14" s="75"/>
      <c r="E14" s="12"/>
      <c r="F14" s="13">
        <f t="shared" si="1"/>
        <v>0</v>
      </c>
      <c r="G14" s="67" t="s">
        <v>14</v>
      </c>
    </row>
    <row r="15" spans="1:7" ht="12.6" x14ac:dyDescent="0.3">
      <c r="A15" s="23" t="s">
        <v>32</v>
      </c>
      <c r="B15" s="69" t="s">
        <v>33</v>
      </c>
      <c r="C15" s="64"/>
      <c r="D15" s="74"/>
      <c r="E15" s="66"/>
      <c r="F15" s="13">
        <f t="shared" si="1"/>
        <v>0</v>
      </c>
      <c r="G15" s="67" t="s">
        <v>14</v>
      </c>
    </row>
    <row r="16" spans="1:7" ht="12.6" x14ac:dyDescent="0.3">
      <c r="A16" s="22" t="s">
        <v>34</v>
      </c>
      <c r="B16" s="22" t="s">
        <v>35</v>
      </c>
      <c r="C16" s="64"/>
      <c r="D16" s="74"/>
      <c r="E16" s="66"/>
      <c r="F16" s="13">
        <f t="shared" si="1"/>
        <v>0</v>
      </c>
      <c r="G16" s="67" t="s">
        <v>14</v>
      </c>
    </row>
    <row r="17" spans="1:9" ht="12.75" customHeight="1" x14ac:dyDescent="0.3">
      <c r="A17" s="22" t="s">
        <v>36</v>
      </c>
      <c r="B17" s="22" t="s">
        <v>37</v>
      </c>
      <c r="C17" s="22"/>
      <c r="D17" s="74"/>
      <c r="E17" s="66"/>
      <c r="F17" s="13">
        <f>D17*E17</f>
        <v>0</v>
      </c>
      <c r="G17" s="67" t="s">
        <v>14</v>
      </c>
    </row>
    <row r="18" spans="1:9" ht="12.6" x14ac:dyDescent="0.3">
      <c r="A18" s="23" t="s">
        <v>38</v>
      </c>
      <c r="B18" s="22" t="s">
        <v>39</v>
      </c>
      <c r="C18" s="15"/>
      <c r="D18" s="74"/>
      <c r="E18" s="66"/>
      <c r="F18" s="13">
        <f>D18*E18</f>
        <v>0</v>
      </c>
      <c r="G18" s="18"/>
    </row>
    <row r="19" spans="1:9" ht="9.75" customHeight="1" x14ac:dyDescent="0.3">
      <c r="A19" s="19"/>
      <c r="B19" s="19"/>
      <c r="C19" s="19"/>
      <c r="D19" s="19"/>
      <c r="E19" s="16" t="s">
        <v>40</v>
      </c>
      <c r="F19" s="73">
        <f>SUM(F11:F18)</f>
        <v>0</v>
      </c>
      <c r="G19" s="21"/>
    </row>
    <row r="20" spans="1:9" ht="31.5" customHeight="1" x14ac:dyDescent="0.3">
      <c r="A20" s="8" t="s">
        <v>41</v>
      </c>
      <c r="B20" s="9" t="s">
        <v>42</v>
      </c>
      <c r="C20" s="9"/>
      <c r="D20" s="9" t="s">
        <v>8</v>
      </c>
      <c r="E20" s="9" t="s">
        <v>9</v>
      </c>
      <c r="F20" s="10" t="s">
        <v>10</v>
      </c>
      <c r="G20" s="77" t="s">
        <v>11</v>
      </c>
    </row>
    <row r="21" spans="1:9" ht="12.6" x14ac:dyDescent="0.3">
      <c r="A21" s="68" t="s">
        <v>43</v>
      </c>
      <c r="B21" s="69" t="s">
        <v>44</v>
      </c>
      <c r="C21" s="63"/>
      <c r="D21" s="76"/>
      <c r="E21" s="12"/>
      <c r="F21" s="13">
        <f>D21*E21</f>
        <v>0</v>
      </c>
      <c r="G21" s="67" t="s">
        <v>14</v>
      </c>
    </row>
    <row r="22" spans="1:9" ht="12.6" x14ac:dyDescent="0.3">
      <c r="A22" s="69" t="s">
        <v>45</v>
      </c>
      <c r="B22" s="69" t="s">
        <v>46</v>
      </c>
      <c r="C22" s="63"/>
      <c r="D22" s="76"/>
      <c r="E22" s="12"/>
      <c r="F22" s="13">
        <f t="shared" ref="F22:F26" si="2">D22*E22</f>
        <v>0</v>
      </c>
      <c r="G22" s="67" t="s">
        <v>14</v>
      </c>
    </row>
    <row r="23" spans="1:9" ht="12.6" x14ac:dyDescent="0.3">
      <c r="A23" s="68" t="s">
        <v>47</v>
      </c>
      <c r="B23" s="69" t="s">
        <v>48</v>
      </c>
      <c r="C23" s="63"/>
      <c r="D23" s="76"/>
      <c r="E23" s="12"/>
      <c r="F23" s="13">
        <f t="shared" si="2"/>
        <v>0</v>
      </c>
      <c r="G23" s="67" t="s">
        <v>14</v>
      </c>
    </row>
    <row r="24" spans="1:9" ht="12.6" x14ac:dyDescent="0.3">
      <c r="A24" s="69" t="s">
        <v>49</v>
      </c>
      <c r="B24" s="22" t="s">
        <v>50</v>
      </c>
      <c r="C24" s="63"/>
      <c r="D24" s="76"/>
      <c r="E24" s="12"/>
      <c r="F24" s="13">
        <f t="shared" si="2"/>
        <v>0</v>
      </c>
      <c r="G24" s="67" t="s">
        <v>14</v>
      </c>
    </row>
    <row r="25" spans="1:9" ht="22.8" x14ac:dyDescent="0.3">
      <c r="A25" s="69" t="s">
        <v>51</v>
      </c>
      <c r="B25" s="22" t="s">
        <v>52</v>
      </c>
      <c r="C25" s="22"/>
      <c r="D25" s="75"/>
      <c r="E25" s="12"/>
      <c r="F25" s="13">
        <f t="shared" si="2"/>
        <v>0</v>
      </c>
      <c r="G25" s="67" t="s">
        <v>14</v>
      </c>
    </row>
    <row r="26" spans="1:9" ht="12.6" x14ac:dyDescent="0.3">
      <c r="A26" s="23" t="s">
        <v>53</v>
      </c>
      <c r="B26" s="22" t="s">
        <v>54</v>
      </c>
      <c r="C26" s="22"/>
      <c r="D26" s="75"/>
      <c r="E26" s="12"/>
      <c r="F26" s="13">
        <f t="shared" si="2"/>
        <v>0</v>
      </c>
      <c r="G26" s="67" t="s">
        <v>14</v>
      </c>
    </row>
    <row r="27" spans="1:9" ht="12.6" x14ac:dyDescent="0.3">
      <c r="A27" s="22" t="s">
        <v>55</v>
      </c>
      <c r="B27" s="22" t="s">
        <v>56</v>
      </c>
      <c r="C27" s="19"/>
      <c r="D27" s="19"/>
      <c r="E27" s="16" t="s">
        <v>57</v>
      </c>
      <c r="F27" s="73">
        <f>SUM(F21:F26)</f>
        <v>0</v>
      </c>
      <c r="G27" s="21"/>
    </row>
    <row r="28" spans="1:9" s="71" customFormat="1" ht="36" customHeight="1" x14ac:dyDescent="0.3">
      <c r="A28" s="8" t="s">
        <v>58</v>
      </c>
      <c r="B28" s="9" t="s">
        <v>59</v>
      </c>
      <c r="C28" s="9"/>
      <c r="D28" s="9" t="s">
        <v>8</v>
      </c>
      <c r="E28" s="9" t="s">
        <v>9</v>
      </c>
      <c r="F28" s="10" t="s">
        <v>10</v>
      </c>
      <c r="G28" s="77" t="s">
        <v>11</v>
      </c>
      <c r="H28" s="2"/>
      <c r="I28" s="2"/>
    </row>
    <row r="29" spans="1:9" ht="12.6" x14ac:dyDescent="0.3">
      <c r="A29" s="23" t="s">
        <v>60</v>
      </c>
      <c r="B29" s="22" t="s">
        <v>61</v>
      </c>
      <c r="C29" s="22"/>
      <c r="D29" s="75"/>
      <c r="E29" s="12"/>
      <c r="F29" s="13">
        <f>D29*E29</f>
        <v>0</v>
      </c>
      <c r="G29" s="67" t="s">
        <v>14</v>
      </c>
    </row>
    <row r="30" spans="1:9" ht="12.6" x14ac:dyDescent="0.3">
      <c r="A30" s="22" t="s">
        <v>62</v>
      </c>
      <c r="B30" s="22" t="s">
        <v>63</v>
      </c>
      <c r="C30" s="22"/>
      <c r="D30" s="75"/>
      <c r="E30" s="12"/>
      <c r="F30" s="13">
        <f t="shared" ref="F30:F37" si="3">D30*E30</f>
        <v>0</v>
      </c>
      <c r="G30" s="67" t="s">
        <v>14</v>
      </c>
    </row>
    <row r="31" spans="1:9" ht="12.6" x14ac:dyDescent="0.3">
      <c r="A31" s="22" t="s">
        <v>64</v>
      </c>
      <c r="B31" s="22" t="s">
        <v>65</v>
      </c>
      <c r="C31" s="22"/>
      <c r="D31" s="75"/>
      <c r="E31" s="12"/>
      <c r="F31" s="13">
        <f t="shared" si="3"/>
        <v>0</v>
      </c>
      <c r="G31" s="67" t="s">
        <v>14</v>
      </c>
    </row>
    <row r="32" spans="1:9" ht="12.6" x14ac:dyDescent="0.3">
      <c r="A32" s="22" t="s">
        <v>66</v>
      </c>
      <c r="B32" s="22" t="s">
        <v>67</v>
      </c>
      <c r="C32" s="22"/>
      <c r="D32" s="75"/>
      <c r="E32" s="12"/>
      <c r="F32" s="13">
        <f t="shared" si="3"/>
        <v>0</v>
      </c>
      <c r="G32" s="67" t="s">
        <v>14</v>
      </c>
    </row>
    <row r="33" spans="1:7" ht="12.6" x14ac:dyDescent="0.3">
      <c r="A33" s="22" t="s">
        <v>68</v>
      </c>
      <c r="B33" s="22" t="s">
        <v>69</v>
      </c>
      <c r="C33" s="22"/>
      <c r="D33" s="75"/>
      <c r="E33" s="12"/>
      <c r="F33" s="13">
        <f t="shared" si="3"/>
        <v>0</v>
      </c>
      <c r="G33" s="67" t="s">
        <v>14</v>
      </c>
    </row>
    <row r="34" spans="1:7" ht="12.6" x14ac:dyDescent="0.3">
      <c r="A34" s="22" t="s">
        <v>70</v>
      </c>
      <c r="B34" s="11" t="s">
        <v>71</v>
      </c>
      <c r="C34" s="22"/>
      <c r="D34" s="75"/>
      <c r="E34" s="12"/>
      <c r="F34" s="13">
        <f t="shared" si="3"/>
        <v>0</v>
      </c>
      <c r="G34" s="67" t="s">
        <v>14</v>
      </c>
    </row>
    <row r="35" spans="1:7" ht="12.6" x14ac:dyDescent="0.3">
      <c r="A35" s="22" t="s">
        <v>72</v>
      </c>
      <c r="B35" s="11" t="s">
        <v>73</v>
      </c>
      <c r="C35" s="22"/>
      <c r="D35" s="75"/>
      <c r="E35" s="12"/>
      <c r="F35" s="13">
        <f>D35*E35</f>
        <v>0</v>
      </c>
      <c r="G35" s="67" t="s">
        <v>14</v>
      </c>
    </row>
    <row r="36" spans="1:7" ht="12.6" x14ac:dyDescent="0.3">
      <c r="A36" s="22" t="s">
        <v>74</v>
      </c>
      <c r="B36" s="11" t="s">
        <v>75</v>
      </c>
      <c r="C36" s="22"/>
      <c r="D36" s="75"/>
      <c r="E36" s="12"/>
      <c r="F36" s="13">
        <f t="shared" si="3"/>
        <v>0</v>
      </c>
      <c r="G36" s="67" t="s">
        <v>14</v>
      </c>
    </row>
    <row r="37" spans="1:7" ht="22.8" x14ac:dyDescent="0.3">
      <c r="A37" s="22" t="s">
        <v>76</v>
      </c>
      <c r="B37" s="11" t="s">
        <v>77</v>
      </c>
      <c r="C37" s="22"/>
      <c r="D37" s="75"/>
      <c r="E37" s="12"/>
      <c r="F37" s="13">
        <f t="shared" si="3"/>
        <v>0</v>
      </c>
      <c r="G37" s="67" t="s">
        <v>14</v>
      </c>
    </row>
    <row r="38" spans="1:7" ht="12.6" x14ac:dyDescent="0.3">
      <c r="A38" s="22"/>
      <c r="B38" s="22"/>
      <c r="C38" s="22"/>
      <c r="D38" s="11"/>
      <c r="E38" s="16" t="s">
        <v>78</v>
      </c>
      <c r="F38" s="73">
        <f>SUM(F29:F37)</f>
        <v>0</v>
      </c>
      <c r="G38" s="67"/>
    </row>
    <row r="39" spans="1:7" ht="12.6" x14ac:dyDescent="0.3">
      <c r="A39" s="19"/>
      <c r="B39" s="19"/>
      <c r="C39" s="19"/>
      <c r="D39" s="19"/>
      <c r="E39" s="19"/>
      <c r="F39" s="65"/>
      <c r="G39" s="21"/>
    </row>
    <row r="40" spans="1:7" ht="12.6" x14ac:dyDescent="0.3">
      <c r="A40" s="8" t="s">
        <v>79</v>
      </c>
      <c r="B40" s="9" t="s">
        <v>80</v>
      </c>
      <c r="C40" s="9"/>
      <c r="D40" s="9" t="s">
        <v>8</v>
      </c>
      <c r="E40" s="9" t="s">
        <v>9</v>
      </c>
      <c r="F40" s="10" t="s">
        <v>10</v>
      </c>
      <c r="G40" s="77" t="s">
        <v>11</v>
      </c>
    </row>
    <row r="41" spans="1:7" ht="12.6" x14ac:dyDescent="0.3">
      <c r="A41" s="14" t="s">
        <v>81</v>
      </c>
      <c r="B41" s="11" t="s">
        <v>82</v>
      </c>
      <c r="C41" s="11"/>
      <c r="D41" s="75"/>
      <c r="E41" s="12"/>
      <c r="F41" s="13">
        <f t="shared" ref="F41:F43" si="4">D41*E41</f>
        <v>0</v>
      </c>
      <c r="G41" s="67" t="s">
        <v>14</v>
      </c>
    </row>
    <row r="42" spans="1:7" ht="12.6" x14ac:dyDescent="0.3">
      <c r="A42" s="23" t="s">
        <v>83</v>
      </c>
      <c r="B42" s="11" t="s">
        <v>84</v>
      </c>
      <c r="C42" s="11" t="s">
        <v>85</v>
      </c>
      <c r="D42" s="75"/>
      <c r="E42" s="12"/>
      <c r="F42" s="13">
        <f t="shared" si="4"/>
        <v>0</v>
      </c>
      <c r="G42" s="67" t="s">
        <v>14</v>
      </c>
    </row>
    <row r="43" spans="1:7" ht="12.6" x14ac:dyDescent="0.3">
      <c r="A43" s="14" t="s">
        <v>86</v>
      </c>
      <c r="B43" s="11" t="s">
        <v>87</v>
      </c>
      <c r="C43" s="11" t="s">
        <v>85</v>
      </c>
      <c r="D43" s="75"/>
      <c r="E43" s="12"/>
      <c r="F43" s="13">
        <f t="shared" si="4"/>
        <v>0</v>
      </c>
      <c r="G43" s="67" t="s">
        <v>14</v>
      </c>
    </row>
    <row r="44" spans="1:7" ht="12.6" x14ac:dyDescent="0.3">
      <c r="A44" s="15"/>
      <c r="B44" s="15"/>
      <c r="C44" s="15"/>
      <c r="D44" s="15"/>
      <c r="E44" s="16" t="s">
        <v>88</v>
      </c>
      <c r="F44" s="73">
        <f>SUM(F41:F43)</f>
        <v>0</v>
      </c>
      <c r="G44" s="67"/>
    </row>
    <row r="45" spans="1:7" ht="12.6" x14ac:dyDescent="0.3">
      <c r="A45" s="19"/>
      <c r="B45" s="19"/>
      <c r="C45" s="19"/>
      <c r="D45" s="19"/>
      <c r="E45" s="19"/>
      <c r="F45" s="20"/>
      <c r="G45" s="21"/>
    </row>
    <row r="46" spans="1:7" ht="12.6" x14ac:dyDescent="0.3">
      <c r="A46" s="8" t="s">
        <v>89</v>
      </c>
      <c r="B46" s="9" t="s">
        <v>90</v>
      </c>
      <c r="C46" s="9"/>
      <c r="D46" s="9" t="s">
        <v>8</v>
      </c>
      <c r="E46" s="9" t="s">
        <v>9</v>
      </c>
      <c r="F46" s="10" t="s">
        <v>10</v>
      </c>
      <c r="G46" s="77" t="s">
        <v>11</v>
      </c>
    </row>
    <row r="47" spans="1:7" ht="12.6" x14ac:dyDescent="0.3">
      <c r="A47" s="23" t="s">
        <v>91</v>
      </c>
      <c r="B47" s="22" t="s">
        <v>92</v>
      </c>
      <c r="C47" s="11"/>
      <c r="D47" s="75"/>
      <c r="E47" s="12"/>
      <c r="F47" s="13">
        <f t="shared" ref="F47:F53" si="5">D47*E47</f>
        <v>0</v>
      </c>
      <c r="G47" s="67" t="s">
        <v>14</v>
      </c>
    </row>
    <row r="48" spans="1:7" ht="12.6" x14ac:dyDescent="0.3">
      <c r="A48" s="23" t="s">
        <v>93</v>
      </c>
      <c r="B48" s="22" t="s">
        <v>94</v>
      </c>
      <c r="C48" s="11"/>
      <c r="D48" s="75"/>
      <c r="E48" s="12"/>
      <c r="F48" s="13">
        <f t="shared" si="5"/>
        <v>0</v>
      </c>
      <c r="G48" s="67" t="s">
        <v>14</v>
      </c>
    </row>
    <row r="49" spans="1:7" ht="18.75" customHeight="1" x14ac:dyDescent="0.3">
      <c r="A49" s="23" t="s">
        <v>95</v>
      </c>
      <c r="B49" s="22" t="s">
        <v>96</v>
      </c>
      <c r="C49" s="11"/>
      <c r="D49" s="75"/>
      <c r="E49" s="12"/>
      <c r="F49" s="13">
        <f t="shared" si="5"/>
        <v>0</v>
      </c>
      <c r="G49" s="67" t="s">
        <v>14</v>
      </c>
    </row>
    <row r="50" spans="1:7" ht="12.6" x14ac:dyDescent="0.3">
      <c r="A50" s="69" t="s">
        <v>97</v>
      </c>
      <c r="B50" s="22" t="s">
        <v>98</v>
      </c>
      <c r="C50" s="11"/>
      <c r="D50" s="75"/>
      <c r="E50" s="12"/>
      <c r="F50" s="13">
        <f t="shared" si="5"/>
        <v>0</v>
      </c>
      <c r="G50" s="67" t="s">
        <v>14</v>
      </c>
    </row>
    <row r="51" spans="1:7" ht="12.6" x14ac:dyDescent="0.3">
      <c r="A51" s="69" t="s">
        <v>99</v>
      </c>
      <c r="B51" s="22" t="s">
        <v>100</v>
      </c>
      <c r="C51" s="11"/>
      <c r="D51" s="75"/>
      <c r="E51" s="12"/>
      <c r="F51" s="13">
        <f t="shared" si="5"/>
        <v>0</v>
      </c>
      <c r="G51" s="67" t="s">
        <v>14</v>
      </c>
    </row>
    <row r="52" spans="1:7" ht="12.6" x14ac:dyDescent="0.3">
      <c r="A52" s="23" t="s">
        <v>101</v>
      </c>
      <c r="B52" s="22" t="s">
        <v>102</v>
      </c>
      <c r="C52" s="11"/>
      <c r="D52" s="75"/>
      <c r="E52" s="12"/>
      <c r="F52" s="13">
        <f t="shared" si="5"/>
        <v>0</v>
      </c>
      <c r="G52" s="67" t="s">
        <v>14</v>
      </c>
    </row>
    <row r="53" spans="1:7" ht="12.6" x14ac:dyDescent="0.3">
      <c r="A53" s="23" t="s">
        <v>103</v>
      </c>
      <c r="B53" s="22" t="s">
        <v>104</v>
      </c>
      <c r="C53" s="11"/>
      <c r="D53" s="75"/>
      <c r="E53" s="12"/>
      <c r="F53" s="13">
        <f t="shared" si="5"/>
        <v>0</v>
      </c>
      <c r="G53" s="67" t="s">
        <v>14</v>
      </c>
    </row>
    <row r="54" spans="1:7" ht="22.8" x14ac:dyDescent="0.3">
      <c r="A54" s="23" t="s">
        <v>105</v>
      </c>
      <c r="B54" s="22" t="s">
        <v>106</v>
      </c>
      <c r="C54" s="11"/>
      <c r="D54" s="75"/>
      <c r="E54" s="12"/>
      <c r="F54" s="17">
        <f>SUM(F47:F53)</f>
        <v>0</v>
      </c>
      <c r="G54" s="67" t="s">
        <v>14</v>
      </c>
    </row>
    <row r="55" spans="1:7" ht="12.6" x14ac:dyDescent="0.3">
      <c r="A55" s="23" t="s">
        <v>107</v>
      </c>
      <c r="B55" s="22" t="s">
        <v>108</v>
      </c>
      <c r="C55" s="11"/>
      <c r="D55" s="75"/>
      <c r="E55" s="12"/>
      <c r="F55" s="17">
        <f t="shared" ref="F55:F60" si="6">SUM(F48:F54)</f>
        <v>0</v>
      </c>
      <c r="G55" s="67" t="s">
        <v>14</v>
      </c>
    </row>
    <row r="56" spans="1:7" ht="12.6" x14ac:dyDescent="0.3">
      <c r="A56" s="23" t="s">
        <v>109</v>
      </c>
      <c r="B56" s="22" t="s">
        <v>110</v>
      </c>
      <c r="C56" s="11"/>
      <c r="D56" s="75"/>
      <c r="E56" s="12"/>
      <c r="F56" s="17">
        <f t="shared" si="6"/>
        <v>0</v>
      </c>
      <c r="G56" s="67" t="s">
        <v>14</v>
      </c>
    </row>
    <row r="57" spans="1:7" ht="12.6" x14ac:dyDescent="0.3">
      <c r="A57" s="23" t="s">
        <v>111</v>
      </c>
      <c r="B57" s="22" t="s">
        <v>112</v>
      </c>
      <c r="C57" s="11"/>
      <c r="D57" s="75"/>
      <c r="E57" s="12"/>
      <c r="F57" s="17">
        <f t="shared" si="6"/>
        <v>0</v>
      </c>
      <c r="G57" s="67" t="s">
        <v>14</v>
      </c>
    </row>
    <row r="58" spans="1:7" ht="12.6" x14ac:dyDescent="0.3">
      <c r="A58" s="23" t="s">
        <v>113</v>
      </c>
      <c r="B58" s="22" t="s">
        <v>114</v>
      </c>
      <c r="C58" s="11"/>
      <c r="D58" s="75"/>
      <c r="E58" s="12"/>
      <c r="F58" s="17">
        <f t="shared" si="6"/>
        <v>0</v>
      </c>
      <c r="G58" s="67" t="s">
        <v>14</v>
      </c>
    </row>
    <row r="59" spans="1:7" ht="22.8" x14ac:dyDescent="0.3">
      <c r="A59" s="23" t="s">
        <v>115</v>
      </c>
      <c r="B59" s="22" t="s">
        <v>116</v>
      </c>
      <c r="C59" s="11"/>
      <c r="D59" s="75"/>
      <c r="E59" s="12"/>
      <c r="F59" s="17">
        <f t="shared" si="6"/>
        <v>0</v>
      </c>
      <c r="G59" s="67" t="s">
        <v>14</v>
      </c>
    </row>
    <row r="60" spans="1:7" ht="12.6" x14ac:dyDescent="0.3">
      <c r="A60" s="23" t="s">
        <v>117</v>
      </c>
      <c r="B60" s="22" t="s">
        <v>118</v>
      </c>
      <c r="C60" s="11"/>
      <c r="D60" s="75"/>
      <c r="E60" s="12"/>
      <c r="F60" s="17">
        <f t="shared" si="6"/>
        <v>0</v>
      </c>
      <c r="G60" s="67" t="s">
        <v>14</v>
      </c>
    </row>
    <row r="61" spans="1:7" ht="12.6" x14ac:dyDescent="0.3">
      <c r="A61" s="24"/>
      <c r="B61" s="24"/>
      <c r="C61" s="11"/>
      <c r="D61" s="24"/>
      <c r="E61" s="16" t="s">
        <v>119</v>
      </c>
      <c r="F61" s="17">
        <f>SUM(F47:F60)</f>
        <v>0</v>
      </c>
      <c r="G61" s="21"/>
    </row>
    <row r="62" spans="1:7" ht="25.2" x14ac:dyDescent="0.3">
      <c r="A62" s="92" t="s">
        <v>120</v>
      </c>
      <c r="B62" s="93"/>
      <c r="C62" s="11"/>
      <c r="D62" s="25"/>
      <c r="E62" s="26" t="s">
        <v>121</v>
      </c>
      <c r="F62" s="27">
        <f>SUM(F9+F18+F27+F38+F44+F61)</f>
        <v>0</v>
      </c>
      <c r="G62" s="28"/>
    </row>
    <row r="63" spans="1:7" ht="13.2" thickBot="1" x14ac:dyDescent="0.35">
      <c r="A63" s="29"/>
      <c r="B63" s="30"/>
      <c r="C63" s="30"/>
      <c r="D63" s="30"/>
      <c r="E63" s="30"/>
      <c r="F63" s="31"/>
      <c r="G63" s="30"/>
    </row>
    <row r="64" spans="1:7" ht="12.6" x14ac:dyDescent="0.3">
      <c r="A64" s="32"/>
      <c r="G64" s="35"/>
    </row>
    <row r="65" spans="1:7" ht="12.6" x14ac:dyDescent="0.3">
      <c r="A65" s="32"/>
      <c r="G65" s="35"/>
    </row>
    <row r="66" spans="1:7" ht="12.6" x14ac:dyDescent="0.3">
      <c r="A66" s="32"/>
      <c r="F66" s="36" t="s">
        <v>122</v>
      </c>
      <c r="G66" s="35"/>
    </row>
    <row r="67" spans="1:7" ht="12.6" x14ac:dyDescent="0.3">
      <c r="A67" s="32"/>
      <c r="F67" s="34" t="s">
        <v>123</v>
      </c>
      <c r="G67" s="35"/>
    </row>
    <row r="68" spans="1:7" ht="12.6" x14ac:dyDescent="0.3">
      <c r="A68" s="32"/>
      <c r="G68" s="35"/>
    </row>
    <row r="69" spans="1:7" ht="25.8" thickBot="1" x14ac:dyDescent="0.35">
      <c r="A69" s="37" t="s">
        <v>124</v>
      </c>
      <c r="B69" s="37"/>
      <c r="C69" s="37"/>
      <c r="D69" s="37"/>
      <c r="E69" s="37"/>
      <c r="G69" s="35"/>
    </row>
    <row r="70" spans="1:7" ht="12.6" x14ac:dyDescent="0.3">
      <c r="A70" s="38"/>
      <c r="B70" s="39"/>
      <c r="C70" s="39"/>
      <c r="D70" s="94" t="s">
        <v>125</v>
      </c>
      <c r="E70" s="95"/>
      <c r="F70" s="40"/>
      <c r="G70" s="41"/>
    </row>
    <row r="71" spans="1:7" ht="12.6" x14ac:dyDescent="0.3">
      <c r="A71" s="42"/>
      <c r="B71" s="37"/>
      <c r="C71" s="37"/>
      <c r="D71" s="82"/>
      <c r="E71" s="83"/>
      <c r="F71" s="45"/>
      <c r="G71" s="46"/>
    </row>
    <row r="72" spans="1:7" ht="12.6" x14ac:dyDescent="0.3">
      <c r="A72" s="42"/>
      <c r="B72" s="37"/>
      <c r="C72" s="37"/>
      <c r="D72" s="78" t="s">
        <v>126</v>
      </c>
      <c r="E72" s="79"/>
      <c r="F72" s="48"/>
      <c r="G72" s="49"/>
    </row>
    <row r="73" spans="1:7" ht="12.6" x14ac:dyDescent="0.3">
      <c r="A73" s="42"/>
      <c r="B73" s="37"/>
      <c r="C73" s="37"/>
      <c r="D73" s="80" t="s">
        <v>127</v>
      </c>
      <c r="E73" s="81"/>
      <c r="F73" s="52"/>
      <c r="G73" s="49"/>
    </row>
    <row r="74" spans="1:7" ht="12.6" x14ac:dyDescent="0.3">
      <c r="A74" s="42"/>
      <c r="B74" s="37"/>
      <c r="C74" s="37"/>
      <c r="D74" s="82"/>
      <c r="E74" s="83"/>
      <c r="F74" s="52"/>
      <c r="G74" s="49"/>
    </row>
    <row r="75" spans="1:7" ht="12.6" x14ac:dyDescent="0.3">
      <c r="A75" s="42"/>
      <c r="B75" s="37"/>
      <c r="C75" s="37"/>
      <c r="D75" s="53" t="s">
        <v>128</v>
      </c>
      <c r="E75" s="47"/>
      <c r="F75" s="54"/>
      <c r="G75" s="55"/>
    </row>
    <row r="76" spans="1:7" ht="12.6" x14ac:dyDescent="0.3">
      <c r="A76" s="42"/>
      <c r="B76" s="37"/>
      <c r="C76" s="37"/>
      <c r="D76" s="43"/>
      <c r="E76" s="44"/>
      <c r="F76" s="56"/>
      <c r="G76" s="46"/>
    </row>
    <row r="77" spans="1:7" ht="12.6" x14ac:dyDescent="0.3">
      <c r="A77" s="42"/>
      <c r="B77" s="37"/>
      <c r="C77" s="37"/>
      <c r="D77" s="84" t="s">
        <v>129</v>
      </c>
      <c r="E77" s="85"/>
      <c r="F77" s="52"/>
      <c r="G77" s="49"/>
    </row>
    <row r="78" spans="1:7" ht="12.6" x14ac:dyDescent="0.3">
      <c r="A78" s="42"/>
      <c r="B78" s="37"/>
      <c r="C78" s="37"/>
      <c r="D78" s="50"/>
      <c r="E78" s="51"/>
      <c r="F78" s="48"/>
      <c r="G78" s="49"/>
    </row>
    <row r="79" spans="1:7" ht="13.2" thickBot="1" x14ac:dyDescent="0.35">
      <c r="A79" s="57"/>
      <c r="B79" s="58"/>
      <c r="C79" s="58"/>
      <c r="D79" s="59"/>
      <c r="E79" s="60"/>
      <c r="F79" s="61"/>
      <c r="G79" s="62"/>
    </row>
    <row r="83" ht="12.6" x14ac:dyDescent="0.3"/>
  </sheetData>
  <mergeCells count="11">
    <mergeCell ref="D72:E72"/>
    <mergeCell ref="D73:E73"/>
    <mergeCell ref="D74:E74"/>
    <mergeCell ref="D77:E77"/>
    <mergeCell ref="B1:D1"/>
    <mergeCell ref="E1:G1"/>
    <mergeCell ref="F3:G3"/>
    <mergeCell ref="A62:B62"/>
    <mergeCell ref="D70:E70"/>
    <mergeCell ref="D71:E71"/>
    <mergeCell ref="D3:E3"/>
  </mergeCells>
  <phoneticPr fontId="13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D25B6006C84748A93DEDF20386C184" ma:contentTypeVersion="17" ma:contentTypeDescription="Een nieuw document maken." ma:contentTypeScope="" ma:versionID="80d9d7839441c80674704054d579395f">
  <xsd:schema xmlns:xsd="http://www.w3.org/2001/XMLSchema" xmlns:xs="http://www.w3.org/2001/XMLSchema" xmlns:p="http://schemas.microsoft.com/office/2006/metadata/properties" xmlns:ns2="dc27e296-6df7-43d9-a2bb-24533d50cdaf" xmlns:ns3="037f37d1-1f38-4617-b32b-839db8b4cfea" xmlns:ns4="a5d7af74-1a77-434e-b281-af288c0d2c35" xmlns:ns5="25098b40-20ec-433a-8738-8517495a36a3" targetNamespace="http://schemas.microsoft.com/office/2006/metadata/properties" ma:root="true" ma:fieldsID="0ed3e774a0c6b6f936b0fce31ceca2e4" ns2:_="" ns3:_="" ns4:_="" ns5:_="">
    <xsd:import namespace="dc27e296-6df7-43d9-a2bb-24533d50cdaf"/>
    <xsd:import namespace="037f37d1-1f38-4617-b32b-839db8b4cfea"/>
    <xsd:import namespace="a5d7af74-1a77-434e-b281-af288c0d2c35"/>
    <xsd:import namespace="25098b40-20ec-433a-8738-8517495a3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4:k833354ec73745a3b8bcf220c4911348" minOccurs="0"/>
                <xsd:element ref="ns5:TaxCatchAll" minOccurs="0"/>
                <xsd:element ref="ns4:i894529f871f45ad88fe79a65df4da26" minOccurs="0"/>
                <xsd:element ref="ns4:d797152985064116ae2fa142418a7be1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af74-1a77-434e-b281-af288c0d2c35" elementFormDefault="qualified">
    <xsd:import namespace="http://schemas.microsoft.com/office/2006/documentManagement/types"/>
    <xsd:import namespace="http://schemas.microsoft.com/office/infopath/2007/PartnerControls"/>
    <xsd:element name="k833354ec73745a3b8bcf220c4911348" ma:index="25" nillable="true" ma:taxonomy="true" ma:internalName="k833354ec73745a3b8bcf220c4911348" ma:taxonomyFieldName="Archiefvormer" ma:displayName="Archiefvormer" ma:default="1;#Gemeente Woerden|b32e78be-cfb0-4958-86ce-1b47beffd7fb" ma:fieldId="{4833354e-c737-45a3-b8bc-f220c4911348}" ma:sspId="7e6cce4f-7dd1-41da-a71c-79897b0d3e2a" ma:termSetId="7eae220a-bcf1-4fed-9951-7c73d31cb3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894529f871f45ad88fe79a65df4da26" ma:index="28" nillable="true" ma:taxonomy="true" ma:internalName="i894529f871f45ad88fe79a65df4da26" ma:taxonomyFieldName="Informatiecategorie" ma:displayName="Informatiecategorie" ma:default="2;#Vakteam|f4188f7b-0b38-4a63-8568-7dc4cb20d5ce" ma:fieldId="{2894529f-871f-45ad-88fe-79a65df4da26}" ma:sspId="7e6cce4f-7dd1-41da-a71c-79897b0d3e2a" ma:termSetId="bd6206cf-7b28-4ebe-95c6-92cd31bf3f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797152985064116ae2fa142418a7be1" ma:index="30" nillable="true" ma:taxonomy="true" ma:internalName="d797152985064116ae2fa142418a7be1" ma:taxonomyFieldName="Identificatiekenmerk" ma:displayName="Identificatiekenmerk" ma:default="3;#NL-GM0632|bc6e1503-eab0-40a8-b690-f2a113396c8b" ma:fieldId="{d7971529-8506-4116-ae2f-a142418a7be1}" ma:sspId="7e6cce4f-7dd1-41da-a71c-79897b0d3e2a" ma:termSetId="83203b0d-7a6a-4510-8ddf-bd8eebfb16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3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98b40-20ec-433a-8738-8517495a36a3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542856e-68ac-4567-86a1-fdff2a82e404}" ma:internalName="TaxCatchAll" ma:showField="CatchAllData" ma:web="25098b40-20ec-433a-8738-8517495a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098b40-20ec-433a-8738-8517495a36a3">
      <Value>3</Value>
      <Value>2</Value>
      <Value>1</Value>
    </TaxCatchAll>
    <lcf76f155ced4ddcb4097134ff3c332f xmlns="a5d7af74-1a77-434e-b281-af288c0d2c35">
      <Terms xmlns="http://schemas.microsoft.com/office/infopath/2007/PartnerControls"/>
    </lcf76f155ced4ddcb4097134ff3c332f>
    <i894529f871f45ad88fe79a65df4da26 xmlns="a5d7af74-1a77-434e-b281-af288c0d2c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Vakteam</TermName>
          <TermId xmlns="http://schemas.microsoft.com/office/infopath/2007/PartnerControls">f4188f7b-0b38-4a63-8568-7dc4cb20d5ce</TermId>
        </TermInfo>
      </Terms>
    </i894529f871f45ad88fe79a65df4da26>
    <k833354ec73745a3b8bcf220c4911348 xmlns="a5d7af74-1a77-434e-b281-af288c0d2c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Woerden</TermName>
          <TermId xmlns="http://schemas.microsoft.com/office/infopath/2007/PartnerControls">b32e78be-cfb0-4958-86ce-1b47beffd7fb</TermId>
        </TermInfo>
      </Terms>
    </k833354ec73745a3b8bcf220c4911348>
    <d797152985064116ae2fa142418a7be1 xmlns="a5d7af74-1a77-434e-b281-af288c0d2c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NL-GM0632</TermName>
          <TermId xmlns="http://schemas.microsoft.com/office/infopath/2007/PartnerControls">bc6e1503-eab0-40a8-b690-f2a113396c8b</TermId>
        </TermInfo>
      </Terms>
    </d797152985064116ae2fa142418a7be1>
  </documentManagement>
</p:properties>
</file>

<file path=customXml/itemProps1.xml><?xml version="1.0" encoding="utf-8"?>
<ds:datastoreItem xmlns:ds="http://schemas.openxmlformats.org/officeDocument/2006/customXml" ds:itemID="{4980DD48-8173-44FA-AA64-A24F845330D6}"/>
</file>

<file path=customXml/itemProps2.xml><?xml version="1.0" encoding="utf-8"?>
<ds:datastoreItem xmlns:ds="http://schemas.openxmlformats.org/officeDocument/2006/customXml" ds:itemID="{6590B006-4334-4389-AE69-3B724CD271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5D73C-4922-46D7-A113-CCAD3E531BE6}">
  <ds:schemaRefs>
    <ds:schemaRef ds:uri="http://schemas.microsoft.com/office/2006/metadata/properties"/>
    <ds:schemaRef ds:uri="http://schemas.microsoft.com/office/infopath/2007/PartnerControls"/>
    <ds:schemaRef ds:uri="0dd1d22b-c709-4d91-847c-1028d8017604"/>
    <ds:schemaRef ds:uri="c1e58062-9da1-44bf-93b3-09beb1f4ccc3"/>
    <ds:schemaRef ds:uri="902af729-5bbe-4686-835a-fcc22c2d96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Valkenburg</dc:creator>
  <cp:keywords/>
  <dc:description/>
  <cp:lastModifiedBy>Aleida van den Berg</cp:lastModifiedBy>
  <cp:revision/>
  <dcterms:created xsi:type="dcterms:W3CDTF">2025-04-28T13:59:14Z</dcterms:created>
  <dcterms:modified xsi:type="dcterms:W3CDTF">2026-07-01T10:04:43Z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2025-05-01T04:36:59Z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a5b089a5-0f78-4faf-bdf1-20ee31de3987</vt:lpwstr>
  </property>
  <property fmtid="{D5CDD505-2E9C-101B-9397-08002B2CF9AE}" pid="8" name="MSIP_Label_43f08ec5-d6d9-4227-8387-ccbfcb3632c4_ContentBits">
    <vt:lpwstr>0</vt:lpwstr>
  </property>
  <property fmtid="{D5CDD505-2E9C-101B-9397-08002B2CF9AE}" pid="9" name="ContentTypeId">
    <vt:lpwstr>0x0101004BD25B6006C84748A93DEDF20386C184</vt:lpwstr>
  </property>
  <property fmtid="{D5CDD505-2E9C-101B-9397-08002B2CF9AE}" pid="10" name="MediaServiceImageTags">
    <vt:lpwstr/>
  </property>
</Properties>
</file>