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smallingerland.sharepoint.com/sites/THEMA-Inkopen-en-aanbesteden/Gedeelde documenten/00 Aanbestedingen/37 EA Inhuur personeel/Concept documenten/Te publiceren aanbestedingsdocumenten EA Inhuur personeel/"/>
    </mc:Choice>
  </mc:AlternateContent>
  <xr:revisionPtr revIDLastSave="0" documentId="11_083B2D8DB760EF46CFAEB3265FBA02192FE4F738" xr6:coauthVersionLast="47" xr6:coauthVersionMax="47" xr10:uidLastSave="{00000000-0000-0000-0000-000000000000}"/>
  <bookViews>
    <workbookView xWindow="-108" yWindow="-108" windowWidth="23256" windowHeight="12456" xr2:uid="{00000000-000D-0000-FFFF-FFFF00000000}"/>
  </bookViews>
  <sheets>
    <sheet name="Prijzenblad perceel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4" i="1"/>
  <c r="D30" i="1"/>
  <c r="D8" i="1"/>
  <c r="D10" i="1" l="1"/>
  <c r="D14" i="1" s="1"/>
  <c r="D11" i="1"/>
  <c r="D12" i="1"/>
  <c r="D13" i="1"/>
  <c r="D16" i="1" l="1"/>
  <c r="D17" i="1" s="1"/>
  <c r="D24" i="1" l="1"/>
  <c r="D23" i="1"/>
  <c r="D22" i="1"/>
  <c r="D26" i="1"/>
  <c r="D25" i="1"/>
  <c r="D29" i="1"/>
  <c r="D21" i="1"/>
  <c r="D19" i="1"/>
  <c r="D28" i="1"/>
  <c r="D20" i="1"/>
  <c r="D27" i="1"/>
</calcChain>
</file>

<file path=xl/sharedStrings.xml><?xml version="1.0" encoding="utf-8"?>
<sst xmlns="http://schemas.openxmlformats.org/spreadsheetml/2006/main" count="47" uniqueCount="38">
  <si>
    <t>Prijzenblad Perceel 2 Payroll</t>
  </si>
  <si>
    <t>Aanbesteding 'Inhuur personeel' 2026 - Gemeente Smallingerland</t>
  </si>
  <si>
    <t>Perceel 2: Payrolldienstverlening | Zaaknummer: 2026-040504 | TenderNed: 595533</t>
  </si>
  <si>
    <t>Payroll (cao gemeenten / ABP-pensioen)
Ziekterisico voor Opdrachtgever</t>
  </si>
  <si>
    <t>Algemeen</t>
  </si>
  <si>
    <t>Percentage</t>
  </si>
  <si>
    <t>Bijdrage</t>
  </si>
  <si>
    <t>Basisloon</t>
  </si>
  <si>
    <t>Subtotaal</t>
  </si>
  <si>
    <t>Reserveringen</t>
  </si>
  <si>
    <t>Feestdagen</t>
  </si>
  <si>
    <t>Kort / Bijzonder verlof</t>
  </si>
  <si>
    <t>Ziekte</t>
  </si>
  <si>
    <t>IKB</t>
  </si>
  <si>
    <t>Wettelijke inhoudingen</t>
  </si>
  <si>
    <t>WW</t>
  </si>
  <si>
    <t>PAWW</t>
  </si>
  <si>
    <t>WAO/WIA Basispremie</t>
  </si>
  <si>
    <t>Werkhervattingskas</t>
  </si>
  <si>
    <t>Transitievergoeding incl. sociale lasten</t>
  </si>
  <si>
    <t>ZVW</t>
  </si>
  <si>
    <t>Opleidingen</t>
  </si>
  <si>
    <t>Sociaal Fonds &amp; Calamiteitenverlof</t>
  </si>
  <si>
    <t>ZW Premie</t>
  </si>
  <si>
    <t>Aanvulling ziektewet</t>
  </si>
  <si>
    <t xml:space="preserve">Omrekenfactor (exclusief marge):   </t>
  </si>
  <si>
    <t xml:space="preserve">Marge:   </t>
  </si>
  <si>
    <t xml:space="preserve">Omrekenfactor (inclusief marge):   </t>
  </si>
  <si>
    <t>Ondertekening:</t>
  </si>
  <si>
    <t>Naam Inschrijver:</t>
  </si>
  <si>
    <t>Naam ondertekenaar:</t>
  </si>
  <si>
    <t>Datum:</t>
  </si>
  <si>
    <t>Handtekening:</t>
  </si>
  <si>
    <t>Toelichting voor inschrijver</t>
  </si>
  <si>
    <t>Wettelijk en bovenwettelijk verlof</t>
  </si>
  <si>
    <t>IKB (18,05%)</t>
  </si>
  <si>
    <t>Pensioen (ABP, conform cao gemeenten)</t>
  </si>
  <si>
    <t>Vul uitsluitend de gele invulvelden in. Wijzig geen vaste teksten, formules, opmaak of structuur van dit calculatieblad.
Alle percentages vult u in als percentage. De bijdrage, subtellingen en omrekenfactor worden automatisch berekend.
De opgegeven omrekenfactor dient alle kosten te bevatten die nodig zijn voor de uitvoering van de opdracht, voor zover deze kosten volgens de aanbestedingsstukken en het Programma van Eisen voor rekening van opdrachtnemer komen.
Voor perceel 2 vult u één omrekenfactor in voor payrolldienstverlening. De calculatie gaat uit van payrolling conform de toepasselijke cao, wet- en regelgeving en het Programma van Eisen.
Voor payroll dienen dezelfde arbeidsvoorwaarden te worden gehanteerd als bij de gemeente, waaronder ABP-pensioen, wettelijk en bovenwettelijk verlof, IKB van 18,05% en overige regelingen zoals de leasefietsregeling. Voor de reserveringen en het pensioen wordt daarom geen apart percentage in rekening gebracht.
Negatieve percentages, negatieve tarieven, voorwaarden of voorbehouden zijn niet toegestaan.
Dien dit calculatieblad volledig ingevuld in Excel in. Voeg daarnaast een rechtsgeldig ondertekende versie in PDF toe.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</si>
</sst>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000"/>
  </numFmts>
  <fonts count="19">
    <font>
      <sz val="11"/>
      <color theme="1"/>
      <name val="Calibri"/>
    </font>
    <font>
      <sz val="11"/>
      <color theme="1"/>
      <name val="Calibri"/>
    </font>
    <font>
      <b/>
      <sz val="11"/>
      <color theme="1"/>
      <name val="Calibri"/>
    </font>
    <font>
      <b/>
      <sz val="12"/>
      <color theme="1"/>
      <name val="Calibri"/>
    </font>
    <font>
      <i/>
      <sz val="11"/>
      <color theme="1"/>
      <name val="Calibri"/>
    </font>
    <font>
      <b/>
      <i/>
      <sz val="11"/>
      <color theme="1"/>
      <name val="Calibri"/>
    </font>
    <font>
      <b/>
      <sz val="18"/>
      <color theme="1"/>
      <name val="Calibri"/>
    </font>
    <font>
      <sz val="10"/>
      <color theme="1"/>
      <name val="Calibri"/>
    </font>
    <font>
      <b/>
      <sz val="14"/>
      <color theme="1"/>
      <name val="Calibri"/>
    </font>
    <font>
      <b/>
      <i/>
      <sz val="14"/>
      <color theme="1"/>
      <name val="Calibri"/>
    </font>
    <font>
      <b/>
      <sz val="14"/>
      <color theme="1"/>
      <name val="Calibri"/>
    </font>
    <font>
      <sz val="16"/>
      <color theme="1"/>
      <name val="Calibri"/>
    </font>
    <font>
      <b/>
      <sz val="11"/>
      <color theme="0"/>
      <name val="Calibri"/>
    </font>
    <font>
      <i/>
      <sz val="9"/>
      <color theme="1"/>
      <name val="Calibri"/>
    </font>
    <font>
      <b/>
      <i/>
      <sz val="9"/>
      <color theme="1"/>
      <name val="Calibri"/>
    </font>
    <font>
      <b/>
      <sz val="16"/>
      <color theme="1"/>
      <name val="Calibri"/>
    </font>
    <font>
      <sz val="11"/>
      <name val="Carlito"/>
    </font>
    <font>
      <b/>
      <sz val="12"/>
      <color rgb="FFFFFFFF"/>
      <name val="Carlito"/>
    </font>
    <font>
      <sz val="10"/>
      <color rgb="FF000000"/>
      <name val="Carlito"/>
    </font>
  </fonts>
  <fills count="12">
    <fill>
      <patternFill patternType="none"/>
    </fill>
    <fill>
      <patternFill patternType="gray125"/>
    </fill>
    <fill>
      <patternFill patternType="solid">
        <fgColor rgb="FFFFFF00"/>
      </patternFill>
    </fill>
    <fill>
      <patternFill patternType="solid">
        <fgColor theme="0" tint="-4.9989318521683403E-2"/>
        <bgColor indexed="65"/>
      </patternFill>
    </fill>
    <fill>
      <patternFill patternType="solid">
        <fgColor theme="9"/>
      </patternFill>
    </fill>
    <fill>
      <patternFill patternType="solid">
        <fgColor theme="0"/>
      </patternFill>
    </fill>
    <fill>
      <patternFill patternType="solid">
        <fgColor theme="9" tint="0.79992065187536243"/>
        <bgColor indexed="65"/>
      </patternFill>
    </fill>
    <fill>
      <patternFill patternType="solid">
        <fgColor theme="8" tint="0.79992065187536243"/>
        <bgColor indexed="65"/>
      </patternFill>
    </fill>
    <fill>
      <patternFill patternType="solid">
        <fgColor theme="1"/>
      </patternFill>
    </fill>
    <fill>
      <patternFill patternType="solid">
        <fgColor theme="4"/>
      </patternFill>
    </fill>
    <fill>
      <patternFill patternType="solid">
        <fgColor rgb="FF002060"/>
      </patternFill>
    </fill>
    <fill>
      <patternFill patternType="solid">
        <fgColor rgb="FFD9EAF7"/>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diagonal/>
    </border>
  </borders>
  <cellStyleXfs count="3">
    <xf numFmtId="0" fontId="0" fillId="0" borderId="0"/>
    <xf numFmtId="44" fontId="1" fillId="0" borderId="0" applyFont="0" applyFill="0" applyBorder="0" applyAlignment="0" applyProtection="0"/>
    <xf numFmtId="0" fontId="16" fillId="0" borderId="3"/>
  </cellStyleXfs>
  <cellXfs count="39">
    <xf numFmtId="0" fontId="0" fillId="0" borderId="0" xfId="0"/>
    <xf numFmtId="0" fontId="0" fillId="0" borderId="1" xfId="0" applyBorder="1"/>
    <xf numFmtId="0" fontId="0" fillId="0" borderId="0" xfId="0" applyAlignment="1">
      <alignment horizontal="right"/>
    </xf>
    <xf numFmtId="0" fontId="5" fillId="0" borderId="0" xfId="0" applyFont="1"/>
    <xf numFmtId="0" fontId="2" fillId="3" borderId="1" xfId="0" applyFont="1" applyFill="1" applyBorder="1" applyAlignment="1">
      <alignment horizontal="left"/>
    </xf>
    <xf numFmtId="10" fontId="4" fillId="0" borderId="0" xfId="0" applyNumberFormat="1" applyFont="1" applyAlignment="1">
      <alignment horizontal="right"/>
    </xf>
    <xf numFmtId="2" fontId="0" fillId="0" borderId="1" xfId="1" applyNumberFormat="1" applyFont="1" applyBorder="1" applyAlignment="1">
      <alignment horizontal="center"/>
    </xf>
    <xf numFmtId="2" fontId="0" fillId="0" borderId="0" xfId="0" applyNumberFormat="1" applyAlignment="1">
      <alignment horizontal="center"/>
    </xf>
    <xf numFmtId="10" fontId="0" fillId="2" borderId="1" xfId="0" applyNumberFormat="1" applyFill="1" applyBorder="1" applyAlignment="1">
      <alignment horizontal="center"/>
    </xf>
    <xf numFmtId="10" fontId="0" fillId="0" borderId="1" xfId="0" applyNumberFormat="1" applyBorder="1" applyAlignment="1">
      <alignment horizontal="center"/>
    </xf>
    <xf numFmtId="2" fontId="6" fillId="4" borderId="2" xfId="0" applyNumberFormat="1" applyFont="1" applyFill="1" applyBorder="1" applyAlignment="1">
      <alignment horizontal="center" vertical="center"/>
    </xf>
    <xf numFmtId="0" fontId="8" fillId="0" borderId="0" xfId="0" applyFont="1" applyAlignment="1">
      <alignment horizontal="left"/>
    </xf>
    <xf numFmtId="10" fontId="0" fillId="0" borderId="0" xfId="0" applyNumberFormat="1"/>
    <xf numFmtId="0" fontId="6" fillId="0" borderId="0" xfId="0" applyFont="1" applyAlignment="1">
      <alignment horizontal="right"/>
    </xf>
    <xf numFmtId="0" fontId="0" fillId="0" borderId="0" xfId="0" applyAlignment="1">
      <alignment horizontal="center"/>
    </xf>
    <xf numFmtId="2" fontId="0" fillId="0" borderId="1" xfId="0" applyNumberFormat="1" applyBorder="1" applyAlignment="1">
      <alignment horizontal="center"/>
    </xf>
    <xf numFmtId="164" fontId="0" fillId="0" borderId="0" xfId="0" applyNumberFormat="1"/>
    <xf numFmtId="2" fontId="11" fillId="2" borderId="1" xfId="0" applyNumberFormat="1" applyFont="1" applyFill="1" applyBorder="1" applyAlignment="1">
      <alignment horizontal="center" vertical="center"/>
    </xf>
    <xf numFmtId="2" fontId="10" fillId="6" borderId="2" xfId="0" applyNumberFormat="1" applyFont="1" applyFill="1" applyBorder="1" applyAlignment="1">
      <alignment horizontal="center" vertical="center"/>
    </xf>
    <xf numFmtId="0" fontId="3" fillId="7" borderId="1" xfId="0" applyFont="1" applyFill="1" applyBorder="1"/>
    <xf numFmtId="0" fontId="2" fillId="7" borderId="1" xfId="0" applyFont="1" applyFill="1" applyBorder="1" applyAlignment="1">
      <alignment horizontal="center"/>
    </xf>
    <xf numFmtId="2" fontId="2" fillId="7" borderId="1" xfId="0" applyNumberFormat="1" applyFont="1" applyFill="1" applyBorder="1" applyAlignment="1">
      <alignment horizontal="center"/>
    </xf>
    <xf numFmtId="10" fontId="0" fillId="5" borderId="1" xfId="0" applyNumberFormat="1" applyFill="1" applyBorder="1" applyAlignment="1">
      <alignment horizontal="center"/>
    </xf>
    <xf numFmtId="0" fontId="7" fillId="0" borderId="0" xfId="0" applyFont="1" applyAlignment="1">
      <alignment vertical="center"/>
    </xf>
    <xf numFmtId="10" fontId="0" fillId="8" borderId="1" xfId="0" applyNumberFormat="1" applyFill="1" applyBorder="1" applyAlignment="1">
      <alignment horizontal="center"/>
    </xf>
    <xf numFmtId="0" fontId="13" fillId="0" borderId="0" xfId="0" applyFont="1"/>
    <xf numFmtId="10" fontId="14" fillId="5" borderId="0" xfId="0" applyNumberFormat="1" applyFont="1" applyFill="1" applyAlignment="1">
      <alignment horizontal="center"/>
    </xf>
    <xf numFmtId="0" fontId="15" fillId="0" borderId="0" xfId="0" applyFont="1"/>
    <xf numFmtId="0" fontId="10" fillId="0" borderId="0" xfId="0" applyFont="1" applyAlignment="1">
      <alignment horizontal="right"/>
    </xf>
    <xf numFmtId="10" fontId="2" fillId="5" borderId="0" xfId="0" applyNumberFormat="1" applyFont="1" applyFill="1" applyAlignment="1">
      <alignment horizontal="center" wrapText="1"/>
    </xf>
    <xf numFmtId="0" fontId="12" fillId="9" borderId="1" xfId="0" applyFont="1" applyFill="1" applyBorder="1" applyAlignment="1">
      <alignment horizontal="center" vertical="center" wrapText="1"/>
    </xf>
    <xf numFmtId="0" fontId="12" fillId="9" borderId="1" xfId="0" applyFont="1" applyFill="1" applyBorder="1" applyAlignment="1">
      <alignment horizontal="center" vertical="center"/>
    </xf>
    <xf numFmtId="0" fontId="9" fillId="0" borderId="0" xfId="0" applyFont="1" applyAlignment="1">
      <alignment horizontal="right"/>
    </xf>
    <xf numFmtId="0" fontId="6" fillId="0" borderId="0" xfId="0" applyFont="1" applyAlignment="1">
      <alignment horizontal="right"/>
    </xf>
    <xf numFmtId="0" fontId="17" fillId="10" borderId="3" xfId="2" applyFont="1" applyFill="1" applyAlignment="1">
      <alignment horizontal="left" vertical="center"/>
    </xf>
    <xf numFmtId="0" fontId="18" fillId="11" borderId="0" xfId="0" applyFont="1" applyFill="1" applyAlignment="1">
      <alignment horizontal="left" vertical="top" wrapText="1"/>
    </xf>
    <xf numFmtId="0" fontId="18" fillId="11" borderId="3" xfId="2" applyFont="1" applyFill="1" applyAlignment="1">
      <alignment horizontal="left" vertical="top" wrapText="1"/>
    </xf>
    <xf numFmtId="0" fontId="2" fillId="3" borderId="1" xfId="0" applyFont="1" applyFill="1" applyBorder="1" applyAlignment="1">
      <alignment horizontal="left" vertical="center"/>
    </xf>
    <xf numFmtId="0" fontId="0" fillId="0" borderId="1" xfId="0" applyBorder="1" applyAlignment="1">
      <alignment horizontal="center"/>
    </xf>
  </cellXfs>
  <cellStyles count="3">
    <cellStyle name="Normal" xfId="2" xr:uid="{00000000-0005-0000-0000-000000000000}"/>
    <cellStyle name="Standaard" xfId="0" builtinId="0"/>
    <cellStyle name="Valuta"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690254</xdr:colOff>
      <xdr:row>1</xdr:row>
      <xdr:rowOff>34635</xdr:rowOff>
    </xdr:from>
    <xdr:to>
      <xdr:col>4</xdr:col>
      <xdr:colOff>105039</xdr:colOff>
      <xdr:row>2</xdr:row>
      <xdr:rowOff>235057</xdr:rowOff>
    </xdr:to>
    <xdr:pic>
      <xdr:nvPicPr>
        <xdr:cNvPr id="2" name="/xl/media/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51"/>
  <sheetViews>
    <sheetView showGridLines="0" tabSelected="1" workbookViewId="0">
      <selection activeCell="F30" sqref="F30"/>
    </sheetView>
  </sheetViews>
  <sheetFormatPr defaultRowHeight="14.4"/>
  <cols>
    <col min="1" max="1" width="3.33203125" customWidth="1"/>
    <col min="2" max="2" width="49.88671875" customWidth="1"/>
    <col min="3" max="3" width="17.44140625" customWidth="1"/>
    <col min="4" max="4" width="28.88671875" style="14" customWidth="1"/>
    <col min="5" max="5" width="20" customWidth="1"/>
    <col min="6" max="6" width="13" customWidth="1"/>
    <col min="7" max="7" width="8.44140625" customWidth="1"/>
    <col min="8" max="8" width="10" customWidth="1"/>
    <col min="9" max="9" width="9.88671875" customWidth="1"/>
  </cols>
  <sheetData>
    <row r="2" spans="2:8" ht="23.25" customHeight="1">
      <c r="B2" s="27" t="s">
        <v>0</v>
      </c>
      <c r="D2" s="29"/>
    </row>
    <row r="3" spans="2:8" ht="37.5" customHeight="1">
      <c r="B3" s="23" t="s">
        <v>1</v>
      </c>
      <c r="D3" s="29"/>
    </row>
    <row r="4" spans="2:8" ht="9" customHeight="1">
      <c r="B4" s="25" t="s">
        <v>2</v>
      </c>
      <c r="C4" s="25"/>
      <c r="D4" s="26"/>
    </row>
    <row r="5" spans="2:8" ht="49.5" customHeight="1">
      <c r="C5" s="30" t="s">
        <v>3</v>
      </c>
      <c r="D5" s="31"/>
    </row>
    <row r="6" spans="2:8" ht="15.6">
      <c r="B6" s="19" t="s">
        <v>4</v>
      </c>
      <c r="C6" s="20" t="s">
        <v>5</v>
      </c>
      <c r="D6" s="20" t="s">
        <v>6</v>
      </c>
    </row>
    <row r="7" spans="2:8">
      <c r="B7" s="1" t="s">
        <v>7</v>
      </c>
      <c r="C7" s="9">
        <v>1</v>
      </c>
      <c r="D7" s="6">
        <v>100</v>
      </c>
    </row>
    <row r="8" spans="2:8">
      <c r="B8" s="2"/>
      <c r="C8" s="5" t="s">
        <v>8</v>
      </c>
      <c r="D8" s="7">
        <f>SUM(D7:D7)</f>
        <v>100</v>
      </c>
    </row>
    <row r="9" spans="2:8" ht="15.6">
      <c r="B9" s="19" t="s">
        <v>9</v>
      </c>
      <c r="C9" s="20" t="s">
        <v>5</v>
      </c>
      <c r="D9" s="21" t="s">
        <v>6</v>
      </c>
    </row>
    <row r="10" spans="2:8">
      <c r="B10" s="1" t="s">
        <v>34</v>
      </c>
      <c r="C10" s="24"/>
      <c r="D10" s="15">
        <f t="shared" ref="D10:D13" si="0">C10*$D$8</f>
        <v>0</v>
      </c>
    </row>
    <row r="11" spans="2:8">
      <c r="B11" s="1" t="s">
        <v>10</v>
      </c>
      <c r="C11" s="24"/>
      <c r="D11" s="15">
        <f t="shared" si="0"/>
        <v>0</v>
      </c>
      <c r="G11" s="16"/>
      <c r="H11" s="16"/>
    </row>
    <row r="12" spans="2:8">
      <c r="B12" s="1" t="s">
        <v>11</v>
      </c>
      <c r="C12" s="24"/>
      <c r="D12" s="15">
        <f t="shared" si="0"/>
        <v>0</v>
      </c>
    </row>
    <row r="13" spans="2:8">
      <c r="B13" s="1" t="s">
        <v>12</v>
      </c>
      <c r="C13" s="24"/>
      <c r="D13" s="15">
        <f t="shared" si="0"/>
        <v>0</v>
      </c>
    </row>
    <row r="14" spans="2:8">
      <c r="B14" s="2"/>
      <c r="C14" s="5" t="s">
        <v>8</v>
      </c>
      <c r="D14" s="7">
        <f>SUM(D8,D10:D13)</f>
        <v>100</v>
      </c>
    </row>
    <row r="15" spans="2:8" ht="15.6">
      <c r="B15" s="19" t="s">
        <v>13</v>
      </c>
      <c r="C15" s="20" t="s">
        <v>5</v>
      </c>
      <c r="D15" s="21" t="s">
        <v>6</v>
      </c>
    </row>
    <row r="16" spans="2:8">
      <c r="B16" s="1" t="s">
        <v>35</v>
      </c>
      <c r="C16" s="22">
        <v>0.18049999999999999</v>
      </c>
      <c r="D16" s="15">
        <f>C16*D14</f>
        <v>18.05</v>
      </c>
    </row>
    <row r="17" spans="2:9">
      <c r="B17" s="3"/>
      <c r="C17" s="5" t="s">
        <v>8</v>
      </c>
      <c r="D17" s="7">
        <f>SUM(D14,D16)</f>
        <v>118.05</v>
      </c>
    </row>
    <row r="18" spans="2:9" ht="15.6">
      <c r="B18" s="19" t="s">
        <v>14</v>
      </c>
      <c r="C18" s="20" t="s">
        <v>5</v>
      </c>
      <c r="D18" s="21" t="s">
        <v>6</v>
      </c>
    </row>
    <row r="19" spans="2:9">
      <c r="B19" s="1" t="s">
        <v>15</v>
      </c>
      <c r="C19" s="8">
        <v>0</v>
      </c>
      <c r="D19" s="15">
        <f>C19*$D$17</f>
        <v>0</v>
      </c>
    </row>
    <row r="20" spans="2:9">
      <c r="B20" s="1" t="s">
        <v>16</v>
      </c>
      <c r="C20" s="8">
        <v>0</v>
      </c>
      <c r="D20" s="15">
        <f t="shared" ref="D20:D29" si="1">C20*$D$17</f>
        <v>0</v>
      </c>
    </row>
    <row r="21" spans="2:9">
      <c r="B21" s="1" t="s">
        <v>17</v>
      </c>
      <c r="C21" s="8">
        <v>0</v>
      </c>
      <c r="D21" s="15">
        <f t="shared" si="1"/>
        <v>0</v>
      </c>
    </row>
    <row r="22" spans="2:9">
      <c r="B22" s="1" t="s">
        <v>18</v>
      </c>
      <c r="C22" s="8">
        <v>0</v>
      </c>
      <c r="D22" s="15">
        <f t="shared" si="1"/>
        <v>0</v>
      </c>
    </row>
    <row r="23" spans="2:9">
      <c r="B23" s="1" t="s">
        <v>19</v>
      </c>
      <c r="C23" s="8">
        <v>0</v>
      </c>
      <c r="D23" s="15">
        <f>C23*$D$17</f>
        <v>0</v>
      </c>
    </row>
    <row r="24" spans="2:9">
      <c r="B24" s="1" t="s">
        <v>20</v>
      </c>
      <c r="C24" s="8">
        <v>0</v>
      </c>
      <c r="D24" s="15">
        <f t="shared" si="1"/>
        <v>0</v>
      </c>
    </row>
    <row r="25" spans="2:9">
      <c r="B25" s="1" t="s">
        <v>36</v>
      </c>
      <c r="C25" s="8"/>
      <c r="D25" s="15">
        <f t="shared" si="1"/>
        <v>0</v>
      </c>
    </row>
    <row r="26" spans="2:9">
      <c r="B26" s="1" t="s">
        <v>21</v>
      </c>
      <c r="C26" s="8">
        <v>0</v>
      </c>
      <c r="D26" s="15">
        <f t="shared" si="1"/>
        <v>0</v>
      </c>
    </row>
    <row r="27" spans="2:9">
      <c r="B27" s="1" t="s">
        <v>22</v>
      </c>
      <c r="C27" s="8">
        <v>0</v>
      </c>
      <c r="D27" s="15">
        <f t="shared" si="1"/>
        <v>0</v>
      </c>
    </row>
    <row r="28" spans="2:9">
      <c r="B28" s="1" t="s">
        <v>23</v>
      </c>
      <c r="C28" s="8">
        <v>0</v>
      </c>
      <c r="D28" s="15">
        <f t="shared" si="1"/>
        <v>0</v>
      </c>
    </row>
    <row r="29" spans="2:9">
      <c r="B29" s="1" t="s">
        <v>24</v>
      </c>
      <c r="C29" s="8">
        <v>0</v>
      </c>
      <c r="D29" s="15">
        <f t="shared" si="1"/>
        <v>0</v>
      </c>
    </row>
    <row r="30" spans="2:9">
      <c r="C30" s="5" t="s">
        <v>8</v>
      </c>
      <c r="D30" s="7">
        <f>SUM(D17,D19:D29)</f>
        <v>118.05</v>
      </c>
      <c r="I30" s="12"/>
    </row>
    <row r="31" spans="2:9" ht="13.5" customHeight="1"/>
    <row r="32" spans="2:9" ht="19.5" customHeight="1">
      <c r="B32" s="28" t="s">
        <v>25</v>
      </c>
      <c r="C32" s="28"/>
      <c r="D32" s="18">
        <f>D30/100</f>
        <v>1.1804999999999999</v>
      </c>
    </row>
    <row r="33" spans="2:4" ht="28.8" customHeight="1">
      <c r="B33" s="32" t="s">
        <v>26</v>
      </c>
      <c r="C33" s="32"/>
      <c r="D33" s="17">
        <v>0</v>
      </c>
    </row>
    <row r="34" spans="2:4" ht="28.8" customHeight="1">
      <c r="B34" s="33" t="s">
        <v>27</v>
      </c>
      <c r="C34" s="33"/>
      <c r="D34" s="10">
        <f>D32+D33</f>
        <v>1.1804999999999999</v>
      </c>
    </row>
    <row r="35" spans="2:4" ht="24.6" customHeight="1">
      <c r="B35" s="13"/>
      <c r="C35" s="13"/>
      <c r="D35"/>
    </row>
    <row r="36" spans="2:4" ht="20.25" customHeight="1">
      <c r="B36" s="11" t="s">
        <v>28</v>
      </c>
    </row>
    <row r="37" spans="2:4">
      <c r="B37" s="4" t="s">
        <v>29</v>
      </c>
      <c r="C37" s="38"/>
      <c r="D37" s="38"/>
    </row>
    <row r="38" spans="2:4">
      <c r="B38" s="4" t="s">
        <v>30</v>
      </c>
      <c r="C38" s="38"/>
      <c r="D38" s="38"/>
    </row>
    <row r="39" spans="2:4">
      <c r="B39" s="4" t="s">
        <v>31</v>
      </c>
      <c r="C39" s="38"/>
      <c r="D39" s="38"/>
    </row>
    <row r="40" spans="2:4">
      <c r="B40" s="37" t="s">
        <v>32</v>
      </c>
      <c r="C40" s="38"/>
      <c r="D40" s="38"/>
    </row>
    <row r="41" spans="2:4" ht="37.5" customHeight="1">
      <c r="B41" s="37"/>
      <c r="C41" s="38"/>
      <c r="D41" s="38"/>
    </row>
    <row r="43" spans="2:4" ht="15.6">
      <c r="B43" s="34" t="s">
        <v>33</v>
      </c>
      <c r="C43" s="34"/>
      <c r="D43" s="34"/>
    </row>
    <row r="44" spans="2:4" ht="115.05" customHeight="1">
      <c r="B44" s="35" t="s">
        <v>37</v>
      </c>
      <c r="C44" s="35"/>
      <c r="D44" s="35"/>
    </row>
    <row r="45" spans="2:4">
      <c r="B45" s="36"/>
      <c r="C45" s="36"/>
      <c r="D45" s="36"/>
    </row>
    <row r="46" spans="2:4">
      <c r="B46" s="36"/>
      <c r="C46" s="36"/>
      <c r="D46" s="36"/>
    </row>
    <row r="47" spans="2:4">
      <c r="B47" s="36"/>
      <c r="C47" s="36"/>
      <c r="D47" s="36"/>
    </row>
    <row r="48" spans="2:4">
      <c r="B48" s="36"/>
      <c r="C48" s="36"/>
      <c r="D48" s="36"/>
    </row>
    <row r="49" spans="2:4">
      <c r="B49" s="36"/>
      <c r="C49" s="36"/>
      <c r="D49" s="36"/>
    </row>
    <row r="50" spans="2:4">
      <c r="B50" s="36"/>
      <c r="C50" s="36"/>
      <c r="D50" s="36"/>
    </row>
    <row r="51" spans="2:4" ht="28.2" customHeight="1">
      <c r="B51" s="36"/>
      <c r="C51" s="36"/>
      <c r="D51" s="36"/>
    </row>
  </sheetData>
  <mergeCells count="12">
    <mergeCell ref="B43:D43"/>
    <mergeCell ref="B44:D51"/>
    <mergeCell ref="B40:B41"/>
    <mergeCell ref="C37:D37"/>
    <mergeCell ref="C38:D38"/>
    <mergeCell ref="C39:D39"/>
    <mergeCell ref="C40:D41"/>
    <mergeCell ref="B32:C32"/>
    <mergeCell ref="D2:D3"/>
    <mergeCell ref="C5:D5"/>
    <mergeCell ref="B33:C33"/>
    <mergeCell ref="B34:C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F043BBD842998E4DAEEA0003F9CB37E913001A76ABEF2BCCD7459D2C480DC6CE6FA7" ma:contentTypeVersion="7" ma:contentTypeDescription="Basis-inhoudstype voor Gemeente Smallingerland binnen de Teams-omgevingen." ma:contentTypeScope="" ma:versionID="8552eb8d16217adc61f89fb62dc4b9b2">
  <xsd:schema xmlns:xsd="http://www.w3.org/2001/XMLSchema" xmlns:xs="http://www.w3.org/2001/XMLSchema" xmlns:p="http://schemas.microsoft.com/office/2006/metadata/properties" xmlns:ns2="d2d33311-6d6f-4f19-a6bf-c02afe34b7fa" xmlns:ns3="3932aa35-ebf5-4558-94f0-9984ebd7c06e" xmlns:ns4="9569d57e-d633-4651-92b3-df64954db4c6" targetNamespace="http://schemas.microsoft.com/office/2006/metadata/properties" ma:root="true" ma:fieldsID="d86709ace8b0972633c1dd6a3e999c8e" ns2:_="" ns3:_="" ns4:_="">
    <xsd:import namespace="d2d33311-6d6f-4f19-a6bf-c02afe34b7fa"/>
    <xsd:import namespace="3932aa35-ebf5-4558-94f0-9984ebd7c06e"/>
    <xsd:import namespace="9569d57e-d633-4651-92b3-df64954db4c6"/>
    <xsd:element name="properties">
      <xsd:complexType>
        <xsd:sequence>
          <xsd:element name="documentManagement">
            <xsd:complexType>
              <xsd:all>
                <xsd:element ref="ns2:_dlc_DocId" minOccurs="0"/>
                <xsd:element ref="ns2:_dlc_DocIdUrl" minOccurs="0"/>
                <xsd:element ref="ns2:_dlc_DocIdPersistId" minOccurs="0"/>
                <xsd:element ref="ns3:Omschrijving" minOccurs="0"/>
                <xsd:element ref="ns4:MediaServiceMetadata" minOccurs="0"/>
                <xsd:element ref="ns4:MediaServiceFastMetadata" minOccurs="0"/>
                <xsd:element ref="ns4:MediaServiceSearchProperties"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33311-6d6f-4f19-a6bf-c02afe34b7fa"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32aa35-ebf5-4558-94f0-9984ebd7c06e" elementFormDefault="qualified">
    <xsd:import namespace="http://schemas.microsoft.com/office/2006/documentManagement/types"/>
    <xsd:import namespace="http://schemas.microsoft.com/office/infopath/2007/PartnerControls"/>
    <xsd:element name="Omschrijving" ma:index="11" nillable="true" ma:displayName="Omschrijving" ma:description="Korte omschrijving van het document" ma:internalName="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69d57e-d633-4651-92b3-df64954db4c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mschrijving xmlns="3932aa35-ebf5-4558-94f0-9984ebd7c06e" xsi:nil="true"/>
    <_dlc_DocId xmlns="d2d33311-6d6f-4f19-a6bf-c02afe34b7fa">GEMSML-1050719524-2484</_dlc_DocId>
    <_dlc_DocIdUrl xmlns="d2d33311-6d6f-4f19-a6bf-c02afe34b7fa">
      <Url>https://smallingerland.sharepoint.com/sites/THEMA-Inkopen-en-aanbesteden/_layouts/15/DocIdRedir.aspx?ID=GEMSML-1050719524-2484</Url>
      <Description>GEMSML-1050719524-2484</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8B63D98-BD9D-4457-B094-D4C7AEA7B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33311-6d6f-4f19-a6bf-c02afe34b7fa"/>
    <ds:schemaRef ds:uri="3932aa35-ebf5-4558-94f0-9984ebd7c06e"/>
    <ds:schemaRef ds:uri="9569d57e-d633-4651-92b3-df64954db4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29702-267E-4D82-96D9-2EE8934D2803}">
  <ds:schemaRefs>
    <ds:schemaRef ds:uri="http://purl.org/dc/terms/"/>
    <ds:schemaRef ds:uri="http://purl.org/dc/dcmitype/"/>
    <ds:schemaRef ds:uri="3932aa35-ebf5-4558-94f0-9984ebd7c06e"/>
    <ds:schemaRef ds:uri="http://purl.org/dc/elements/1.1/"/>
    <ds:schemaRef ds:uri="9569d57e-d633-4651-92b3-df64954db4c6"/>
    <ds:schemaRef ds:uri="http://schemas.microsoft.com/office/2006/documentManagement/types"/>
    <ds:schemaRef ds:uri="http://schemas.microsoft.com/office/infopath/2007/PartnerControls"/>
    <ds:schemaRef ds:uri="http://schemas.openxmlformats.org/package/2006/metadata/core-properties"/>
    <ds:schemaRef ds:uri="d2d33311-6d6f-4f19-a6bf-c02afe34b7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63AE8D2-C4A7-46DC-BD36-060034507998}">
  <ds:schemaRefs>
    <ds:schemaRef ds:uri="http://schemas.microsoft.com/sharepoint/v3/contenttype/forms"/>
  </ds:schemaRefs>
</ds:datastoreItem>
</file>

<file path=customXml/itemProps4.xml><?xml version="1.0" encoding="utf-8"?>
<ds:datastoreItem xmlns:ds="http://schemas.openxmlformats.org/officeDocument/2006/customXml" ds:itemID="{9C320E26-EE35-4047-8184-528DE5D39CC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perceel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Wier, Arjan van der</cp:lastModifiedBy>
  <dcterms:modified xsi:type="dcterms:W3CDTF">2026-07-03T12:18:53Z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0x010100F043BBD842998E4DAEEA0003F9CB37E913001A76ABEF2BCCD7459D2C480DC6CE6FA7</vt:lpwstr>
  </property>
  <property fmtid="{D5CDD505-2E9C-101B-9397-08002B2CF9AE}" pid="3" name="_dlc_DocIdItemGuid">
    <vt:lpwstr>6947e778-67b3-4d10-849a-18c76e982362</vt:lpwstr>
  </property>
</Properties>
</file>