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flevoland.sharepoint.com/sites/ExpertiseteamJZI-Defstukkenarbodienstverlening/Gedeelde documenten/"/>
    </mc:Choice>
  </mc:AlternateContent>
  <xr:revisionPtr revIDLastSave="489" documentId="8_{724B2707-D998-445D-AAFB-1FB283733383}" xr6:coauthVersionLast="47" xr6:coauthVersionMax="47" xr10:uidLastSave="{0D751A3B-7A1F-412B-AB14-37CFC7B9A7B1}"/>
  <bookViews>
    <workbookView xWindow="-28920" yWindow="-120" windowWidth="29040" windowHeight="15720" xr2:uid="{752D2DEF-6705-4510-B0EA-78F9DCC4F354}"/>
  </bookViews>
  <sheets>
    <sheet name="Toelichting op het prijzenblad" sheetId="4" r:id="rId1"/>
    <sheet name="Prijzenblad "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14" i="3" l="1"/>
  <c r="F15" i="3"/>
  <c r="D13" i="3"/>
  <c r="F13" i="3" s="1"/>
  <c r="F45" i="3"/>
  <c r="F44" i="3"/>
  <c r="F43" i="3"/>
  <c r="F42" i="3"/>
  <c r="F38" i="3"/>
  <c r="F37" i="3"/>
  <c r="F36" i="3"/>
  <c r="F35" i="3"/>
  <c r="F34" i="3"/>
  <c r="F33" i="3"/>
  <c r="F32" i="3"/>
  <c r="F31" i="3"/>
  <c r="F30" i="3"/>
  <c r="F29" i="3"/>
  <c r="F28" i="3"/>
  <c r="F27" i="3"/>
  <c r="F26" i="3"/>
  <c r="F25" i="3"/>
  <c r="F24" i="3"/>
  <c r="F23" i="3"/>
  <c r="F22" i="3"/>
  <c r="F21" i="3"/>
  <c r="F20" i="3"/>
  <c r="E17" i="3"/>
  <c r="F16" i="3"/>
  <c r="F12" i="3"/>
  <c r="F11" i="3"/>
  <c r="F10" i="3"/>
  <c r="E6" i="3"/>
  <c r="E7" i="3" s="1"/>
  <c r="F46" i="3" l="1"/>
  <c r="F39" i="3"/>
  <c r="F17" i="3" l="1"/>
  <c r="D2" i="3" s="1"/>
</calcChain>
</file>

<file path=xl/sharedStrings.xml><?xml version="1.0" encoding="utf-8"?>
<sst xmlns="http://schemas.openxmlformats.org/spreadsheetml/2006/main" count="84" uniqueCount="61">
  <si>
    <t>Toelichting op het prijzenblad</t>
  </si>
  <si>
    <t>Bijlage B5 - Prijzenblad</t>
  </si>
  <si>
    <t>Fictieve inschrijfprijs</t>
  </si>
  <si>
    <t xml:space="preserve">Inschrijver dient alle groen gearceerde cellen in te vullen
</t>
  </si>
  <si>
    <t xml:space="preserve">Abonnementskosten  </t>
  </si>
  <si>
    <t>Kosten</t>
  </si>
  <si>
    <t>Tarief per medewerker per jaar (all-in*, exclusief btw)</t>
  </si>
  <si>
    <t>Medewerkers</t>
  </si>
  <si>
    <t>Totaal per jaar</t>
  </si>
  <si>
    <t>Toelichting (welke onderdelen worden in de aansluitkosten gebracht die niet in de opsomming worden genoemd)</t>
  </si>
  <si>
    <t xml:space="preserve">Abonnementskosten </t>
  </si>
  <si>
    <t>Totaal</t>
  </si>
  <si>
    <t>Deskundige</t>
  </si>
  <si>
    <t>Invullen functionaris taakgedelegeerde</t>
  </si>
  <si>
    <t>Tarief per uur (all-in*, exclusief btw)</t>
  </si>
  <si>
    <t>Fictief aantal uren per jaar</t>
  </si>
  <si>
    <t>Bedrijfsarts</t>
  </si>
  <si>
    <t>Bedrijfspsycholoog</t>
  </si>
  <si>
    <t>Bedrijfsmaatschappelijkwerker</t>
  </si>
  <si>
    <t>Taakgedelegeerde</t>
  </si>
  <si>
    <t>Gemiddeld tarief taakgedelegeerde(n)</t>
  </si>
  <si>
    <t>Taakgedelegeerde 1</t>
  </si>
  <si>
    <t>Taakgedelegeerde 2</t>
  </si>
  <si>
    <t>Taakgedelegeerde 3</t>
  </si>
  <si>
    <t>Benaming</t>
  </si>
  <si>
    <t>Tarief (all-in *, exclusief btw)</t>
  </si>
  <si>
    <t>Fictief aantal</t>
  </si>
  <si>
    <t>Second opinion</t>
  </si>
  <si>
    <t>Per aanvraag</t>
  </si>
  <si>
    <t>PAGO (gericht op PSA risico's, gehoor, visus en spirometrie)</t>
  </si>
  <si>
    <t>Per medewerker</t>
  </si>
  <si>
    <t>PMO</t>
  </si>
  <si>
    <t xml:space="preserve">Toetsing RI&amp;E: 
Arbeids- en organisatiedeskundige t.b.v. RI&amp;E
     </t>
  </si>
  <si>
    <t>Tarief per uur</t>
  </si>
  <si>
    <t xml:space="preserve">Toetsing RI&amp;E:
Hoger Veiligheidskundige t.b.v. RI&amp;E
</t>
  </si>
  <si>
    <t>Toetsing RI&amp;E:
Bedrijfsarts t.b.v. RI&amp;E</t>
  </si>
  <si>
    <t>Toetsing RI&amp;E:
Arbeidshygiënist t.b.v RI&amp;E</t>
  </si>
  <si>
    <t>Adviseur t.b.v. vitaliteit / inzetbaarheid</t>
  </si>
  <si>
    <t xml:space="preserve">Arbeids- en organisatiedeskundige </t>
  </si>
  <si>
    <t xml:space="preserve">Veiligheidskundige </t>
  </si>
  <si>
    <t>Arbeidshygiënist</t>
  </si>
  <si>
    <t>Mediation</t>
  </si>
  <si>
    <t>Per traject</t>
  </si>
  <si>
    <t>Trauma opvang</t>
  </si>
  <si>
    <t>Arbeidsdeskundig onderzoek</t>
  </si>
  <si>
    <t>Deskundig advies bij complex verzuim</t>
  </si>
  <si>
    <t>Veelzijdige levensbegeleiding (rouw, verlies, ziekte)</t>
  </si>
  <si>
    <t>Schuldhulpverlening</t>
  </si>
  <si>
    <t>Re-integratie 2e spoor traject</t>
  </si>
  <si>
    <t>Vertrouwenspersoon</t>
  </si>
  <si>
    <t>Eenmalige kosten</t>
  </si>
  <si>
    <t>Onderdeel</t>
  </si>
  <si>
    <t>Bedrag (all-in *, exclusief btw)</t>
  </si>
  <si>
    <t>Implementatiekosten (overdracht dossiers en dergelijke)</t>
  </si>
  <si>
    <t>eenmalig voor het implementatietraject</t>
  </si>
  <si>
    <t xml:space="preserve">Realiseren datakoppeling met verzuimmodule </t>
  </si>
  <si>
    <t>Nulmeting (indien gewenst door Inschrijver)</t>
  </si>
  <si>
    <t>Overige kosten</t>
  </si>
  <si>
    <t>* alle kosten, waaronder, maar niet uitsluitend, reis- en parkeerkosten, administratie-, overhead-, materiaal-, afdrachten-, en reserveringskosten, etc. in de genoemde tarieven zijn inbegrepen.</t>
  </si>
  <si>
    <t>Deskundigen (Basis diensten)</t>
  </si>
  <si>
    <t>Tarieven overige functionarissen (Optionele diensten)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</si>
</sst>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0" x14ac:knownFonts="1">
    <font>
      <sz val="11"/>
      <color theme="1"/>
      <name val="Aptos Narrow"/>
      <family val="2"/>
      <scheme val="minor"/>
    </font>
    <font>
      <sz val="11"/>
      <color theme="1"/>
      <name val="Aptos Narrow"/>
      <family val="2"/>
      <scheme val="minor"/>
    </font>
    <font>
      <b/>
      <sz val="11"/>
      <color rgb="FFFF0000"/>
      <name val="Corbel"/>
      <family val="2"/>
    </font>
    <font>
      <sz val="11"/>
      <color theme="1"/>
      <name val="Corbel"/>
      <family val="2"/>
    </font>
    <font>
      <sz val="11"/>
      <color rgb="FFFF0000"/>
      <name val="Corbel"/>
      <family val="2"/>
    </font>
    <font>
      <b/>
      <i/>
      <sz val="20"/>
      <color theme="1"/>
      <name val="Corbel"/>
      <family val="2"/>
    </font>
    <font>
      <sz val="11"/>
      <name val="Corbel"/>
      <family val="2"/>
    </font>
    <font>
      <b/>
      <sz val="11"/>
      <color theme="0"/>
      <name val="Corbel"/>
      <family val="2"/>
    </font>
    <font>
      <sz val="10"/>
      <color theme="1"/>
      <name val="Corbel"/>
      <family val="2"/>
    </font>
    <font>
      <sz val="8"/>
      <color theme="1"/>
      <name val="Corbel"/>
      <family val="2"/>
    </font>
    <font>
      <b/>
      <sz val="20"/>
      <color theme="1"/>
      <name val="Corbel"/>
      <family val="2"/>
    </font>
    <font>
      <b/>
      <sz val="14"/>
      <color theme="1"/>
      <name val="Corbel"/>
      <family val="2"/>
    </font>
    <font>
      <b/>
      <sz val="11"/>
      <color theme="1"/>
      <name val="Corbel"/>
      <family val="2"/>
    </font>
    <font>
      <sz val="11"/>
      <color rgb="FF000000"/>
      <name val="Corbel"/>
      <family val="2"/>
    </font>
    <font>
      <sz val="9"/>
      <color theme="1"/>
      <name val="Corbel"/>
      <family val="2"/>
    </font>
    <font>
      <b/>
      <sz val="9"/>
      <color theme="1"/>
      <name val="Corbel"/>
      <family val="2"/>
    </font>
    <font>
      <b/>
      <sz val="11"/>
      <name val="Aptos Narrow"/>
      <family val="2"/>
      <scheme val="minor"/>
    </font>
    <font>
      <sz val="12"/>
      <color rgb="FF000000"/>
      <name val="Corbel"/>
      <family val="2"/>
    </font>
    <font>
      <b/>
      <i/>
      <sz val="14"/>
      <color theme="1"/>
      <name val="Corbel"/>
      <family val="2"/>
    </font>
    <font>
      <sz val="9"/>
      <color rgb="FF000000"/>
      <name val="Corbel"/>
      <family val="2"/>
    </font>
  </fonts>
  <fills count="8">
    <fill>
      <patternFill patternType="none"/>
    </fill>
    <fill>
      <patternFill patternType="gray125"/>
    </fill>
    <fill>
      <patternFill patternType="solid">
        <fgColor theme="0" tint="-4.9989318521683403E-2"/>
        <bgColor indexed="64"/>
      </patternFill>
    </fill>
    <fill>
      <patternFill patternType="solid">
        <fgColor theme="4" tint="0.59999389629810485"/>
        <bgColor indexed="64"/>
      </patternFill>
    </fill>
    <fill>
      <patternFill patternType="solid">
        <fgColor theme="0"/>
        <bgColor indexed="64"/>
      </patternFill>
    </fill>
    <fill>
      <patternFill patternType="solid">
        <fgColor rgb="FF92D050"/>
        <bgColor rgb="FFFFFFFF"/>
      </patternFill>
    </fill>
    <fill>
      <patternFill patternType="solid">
        <fgColor rgb="FF92D050"/>
        <bgColor indexed="64"/>
      </patternFill>
    </fill>
    <fill>
      <patternFill patternType="solid">
        <fgColor theme="3" tint="0.49998474074526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72">
    <xf numFmtId="0" fontId="0" fillId="0" borderId="0" xfId="0"/>
    <xf numFmtId="44" fontId="3" fillId="3" borderId="7" xfId="1" applyFont="1" applyFill="1" applyBorder="1" applyAlignment="1" applyProtection="1">
      <alignment horizontal="center" vertical="center"/>
    </xf>
    <xf numFmtId="1" fontId="3" fillId="2" borderId="1" xfId="1" applyNumberFormat="1" applyFont="1" applyFill="1" applyBorder="1" applyAlignment="1" applyProtection="1">
      <alignment horizontal="center"/>
    </xf>
    <xf numFmtId="44" fontId="3" fillId="3" borderId="9" xfId="1" applyFont="1" applyFill="1" applyBorder="1" applyAlignment="1" applyProtection="1">
      <alignment horizontal="center"/>
    </xf>
    <xf numFmtId="1" fontId="3" fillId="2" borderId="7" xfId="1" applyNumberFormat="1" applyFont="1" applyFill="1" applyBorder="1" applyAlignment="1" applyProtection="1">
      <alignment horizontal="center"/>
    </xf>
    <xf numFmtId="0" fontId="3" fillId="6" borderId="1" xfId="1" applyNumberFormat="1" applyFont="1" applyFill="1" applyBorder="1" applyAlignment="1" applyProtection="1">
      <alignment horizontal="center"/>
      <protection locked="0"/>
    </xf>
    <xf numFmtId="44" fontId="3" fillId="6" borderId="7" xfId="1" applyFont="1" applyFill="1" applyBorder="1" applyAlignment="1" applyProtection="1">
      <alignment horizontal="center"/>
      <protection locked="0"/>
    </xf>
    <xf numFmtId="44" fontId="3" fillId="6" borderId="1" xfId="1" applyFont="1" applyFill="1" applyBorder="1" applyAlignment="1" applyProtection="1">
      <alignment horizontal="center"/>
      <protection locked="0"/>
    </xf>
    <xf numFmtId="44" fontId="3" fillId="6" borderId="6" xfId="1" applyFont="1" applyFill="1" applyBorder="1" applyAlignment="1" applyProtection="1">
      <alignment horizontal="center" vertical="center"/>
      <protection locked="0"/>
    </xf>
    <xf numFmtId="44" fontId="13" fillId="6" borderId="1" xfId="0" applyNumberFormat="1" applyFont="1" applyFill="1" applyBorder="1" applyAlignment="1" applyProtection="1">
      <alignment horizontal="center" vertical="center"/>
      <protection locked="0"/>
    </xf>
    <xf numFmtId="44" fontId="13" fillId="5" borderId="1" xfId="0" applyNumberFormat="1" applyFont="1" applyFill="1" applyBorder="1" applyAlignment="1" applyProtection="1">
      <alignment horizontal="center"/>
      <protection locked="0"/>
    </xf>
    <xf numFmtId="0" fontId="5" fillId="0" borderId="0" xfId="0" applyFont="1"/>
    <xf numFmtId="0" fontId="16" fillId="0" borderId="0" xfId="0" applyFont="1"/>
    <xf numFmtId="0" fontId="3" fillId="0" borderId="0" xfId="0" applyFont="1" applyAlignment="1">
      <alignment horizontal="center"/>
    </xf>
    <xf numFmtId="0" fontId="4" fillId="0" borderId="0" xfId="0" applyFont="1" applyAlignment="1">
      <alignment horizontal="center"/>
    </xf>
    <xf numFmtId="0" fontId="3" fillId="0" borderId="0" xfId="0" applyFont="1"/>
    <xf numFmtId="0" fontId="3" fillId="0" borderId="0" xfId="0" applyFont="1" applyAlignment="1">
      <alignment wrapText="1"/>
    </xf>
    <xf numFmtId="0" fontId="7" fillId="7" borderId="2" xfId="0" applyFont="1" applyFill="1" applyBorder="1" applyAlignment="1">
      <alignment vertical="center"/>
    </xf>
    <xf numFmtId="0" fontId="7" fillId="7" borderId="3" xfId="0" applyFont="1" applyFill="1" applyBorder="1" applyAlignment="1">
      <alignment vertical="center" wrapText="1"/>
    </xf>
    <xf numFmtId="0" fontId="7" fillId="7" borderId="3" xfId="0" applyFont="1" applyFill="1" applyBorder="1" applyAlignment="1">
      <alignment horizontal="center" vertical="center"/>
    </xf>
    <xf numFmtId="0" fontId="6" fillId="2" borderId="5" xfId="0" applyFont="1" applyFill="1" applyBorder="1" applyAlignment="1">
      <alignment horizontal="left" vertical="center"/>
    </xf>
    <xf numFmtId="0" fontId="3" fillId="2" borderId="7" xfId="0" applyFont="1" applyFill="1" applyBorder="1" applyAlignment="1">
      <alignment horizontal="center" vertical="center"/>
    </xf>
    <xf numFmtId="0" fontId="9" fillId="0" borderId="0" xfId="0" applyFont="1" applyAlignment="1">
      <alignment wrapText="1"/>
    </xf>
    <xf numFmtId="0" fontId="7" fillId="7" borderId="3" xfId="0" applyFont="1" applyFill="1" applyBorder="1" applyAlignment="1">
      <alignment horizontal="center" vertical="center" wrapText="1"/>
    </xf>
    <xf numFmtId="0" fontId="7" fillId="7" borderId="4" xfId="0" applyFont="1" applyFill="1" applyBorder="1" applyAlignment="1">
      <alignment horizontal="center" vertical="center"/>
    </xf>
    <xf numFmtId="0" fontId="6" fillId="2" borderId="8" xfId="0" applyFont="1" applyFill="1" applyBorder="1" applyAlignment="1">
      <alignment horizontal="left" vertical="center"/>
    </xf>
    <xf numFmtId="44" fontId="3" fillId="2" borderId="7" xfId="1" applyFont="1" applyFill="1" applyBorder="1" applyAlignment="1" applyProtection="1">
      <alignment horizontal="center"/>
    </xf>
    <xf numFmtId="44" fontId="11" fillId="0" borderId="0" xfId="0" applyNumberFormat="1" applyFont="1"/>
    <xf numFmtId="2" fontId="3" fillId="2" borderId="1" xfId="0" applyNumberFormat="1" applyFont="1" applyFill="1" applyBorder="1"/>
    <xf numFmtId="1" fontId="13" fillId="2" borderId="1" xfId="0" applyNumberFormat="1" applyFont="1" applyFill="1" applyBorder="1" applyAlignment="1">
      <alignment horizontal="center"/>
    </xf>
    <xf numFmtId="2" fontId="3" fillId="2" borderId="1" xfId="0" applyNumberFormat="1" applyFont="1" applyFill="1" applyBorder="1" applyAlignment="1">
      <alignment vertical="center"/>
    </xf>
    <xf numFmtId="2" fontId="3" fillId="2" borderId="1" xfId="0" applyNumberFormat="1" applyFont="1" applyFill="1" applyBorder="1" applyAlignment="1">
      <alignment vertical="center" wrapText="1"/>
    </xf>
    <xf numFmtId="0" fontId="8" fillId="0" borderId="0" xfId="0" applyFont="1" applyAlignment="1">
      <alignment horizontal="left"/>
    </xf>
    <xf numFmtId="0" fontId="14" fillId="0" borderId="0" xfId="0" applyFont="1" applyAlignment="1">
      <alignment horizontal="center"/>
    </xf>
    <xf numFmtId="44" fontId="15" fillId="0" borderId="0" xfId="0" applyNumberFormat="1" applyFont="1"/>
    <xf numFmtId="0" fontId="5" fillId="0" borderId="11" xfId="0" applyFont="1" applyBorder="1"/>
    <xf numFmtId="44" fontId="11" fillId="3" borderId="12" xfId="0" applyNumberFormat="1" applyFont="1" applyFill="1" applyBorder="1"/>
    <xf numFmtId="0" fontId="13" fillId="2" borderId="8" xfId="0" applyFont="1" applyFill="1" applyBorder="1" applyAlignment="1">
      <alignment horizontal="left" vertical="center"/>
    </xf>
    <xf numFmtId="1" fontId="13" fillId="2" borderId="1" xfId="0" applyNumberFormat="1" applyFont="1" applyFill="1" applyBorder="1" applyAlignment="1">
      <alignment horizontal="center" wrapText="1"/>
    </xf>
    <xf numFmtId="2" fontId="6" fillId="2" borderId="1" xfId="0" applyNumberFormat="1" applyFont="1" applyFill="1" applyBorder="1" applyAlignment="1">
      <alignment vertical="center"/>
    </xf>
    <xf numFmtId="44" fontId="6" fillId="6" borderId="1" xfId="0" applyNumberFormat="1" applyFont="1" applyFill="1" applyBorder="1" applyAlignment="1" applyProtection="1">
      <alignment horizontal="center" vertical="center"/>
      <protection locked="0"/>
    </xf>
    <xf numFmtId="1" fontId="6" fillId="2" borderId="1" xfId="0" applyNumberFormat="1" applyFont="1" applyFill="1" applyBorder="1" applyAlignment="1">
      <alignment horizontal="center" vertical="center"/>
    </xf>
    <xf numFmtId="0" fontId="6" fillId="2" borderId="13" xfId="0" applyFont="1" applyFill="1" applyBorder="1" applyAlignment="1">
      <alignment horizontal="left" vertical="center"/>
    </xf>
    <xf numFmtId="1" fontId="3" fillId="4" borderId="7" xfId="1" applyNumberFormat="1" applyFont="1" applyFill="1" applyBorder="1" applyAlignment="1" applyProtection="1">
      <alignment horizontal="center"/>
      <protection locked="0"/>
    </xf>
    <xf numFmtId="0" fontId="17" fillId="0" borderId="0" xfId="0" applyFont="1"/>
    <xf numFmtId="0" fontId="10" fillId="4" borderId="10" xfId="0" applyFont="1" applyFill="1" applyBorder="1" applyAlignment="1">
      <alignment horizontal="right" vertical="top" wrapText="1"/>
    </xf>
    <xf numFmtId="0" fontId="2" fillId="6" borderId="1" xfId="0" applyFont="1" applyFill="1" applyBorder="1" applyAlignment="1">
      <alignment horizontal="left" vertical="center" wrapText="1"/>
    </xf>
    <xf numFmtId="0" fontId="8" fillId="6" borderId="14" xfId="0" applyFont="1" applyFill="1" applyBorder="1" applyAlignment="1" applyProtection="1">
      <alignment horizontal="left" vertical="top" wrapText="1"/>
      <protection locked="0"/>
    </xf>
    <xf numFmtId="0" fontId="3" fillId="6" borderId="15" xfId="0" applyFont="1" applyFill="1" applyBorder="1" applyAlignment="1" applyProtection="1">
      <alignment horizontal="left" vertical="top"/>
      <protection locked="0"/>
    </xf>
    <xf numFmtId="0" fontId="19" fillId="0" borderId="0" xfId="0" applyFont="1"/>
    <xf numFmtId="0" fontId="18" fillId="0" borderId="0" xfId="0" applyFont="1"/>
    <xf numFmtId="0" fontId="2" fillId="0" borderId="0" xfId="0" applyFont="1" applyAlignment="1">
      <alignment horizontal="left" vertical="center" wrapText="1"/>
    </xf>
    <xf numFmtId="164" fontId="3" fillId="3" borderId="9" xfId="1" applyNumberFormat="1" applyFont="1" applyFill="1" applyBorder="1" applyAlignment="1" applyProtection="1">
      <alignment horizontal="center"/>
    </xf>
    <xf numFmtId="44" fontId="3" fillId="4" borderId="7" xfId="1" applyFont="1" applyFill="1" applyBorder="1" applyAlignment="1" applyProtection="1">
      <alignment horizontal="center"/>
    </xf>
    <xf numFmtId="0" fontId="3" fillId="4" borderId="1" xfId="1" applyNumberFormat="1" applyFont="1" applyFill="1" applyBorder="1" applyAlignment="1" applyProtection="1">
      <alignment horizontal="center"/>
    </xf>
    <xf numFmtId="44" fontId="11" fillId="3" borderId="18" xfId="0" applyNumberFormat="1" applyFont="1" applyFill="1" applyBorder="1"/>
    <xf numFmtId="0" fontId="10" fillId="0" borderId="5" xfId="0" applyFont="1" applyBorder="1" applyAlignment="1">
      <alignment wrapText="1"/>
    </xf>
    <xf numFmtId="0" fontId="13" fillId="2" borderId="5" xfId="0" applyFont="1" applyFill="1" applyBorder="1" applyAlignment="1">
      <alignment horizontal="left" vertical="center"/>
    </xf>
    <xf numFmtId="0" fontId="3" fillId="6" borderId="6" xfId="1" applyNumberFormat="1" applyFont="1" applyFill="1" applyBorder="1" applyAlignment="1" applyProtection="1">
      <alignment horizontal="center"/>
      <protection locked="0"/>
    </xf>
    <xf numFmtId="1" fontId="12" fillId="0" borderId="6" xfId="0" applyNumberFormat="1" applyFont="1" applyBorder="1" applyAlignment="1">
      <alignment horizontal="center"/>
    </xf>
    <xf numFmtId="0" fontId="3" fillId="2" borderId="8" xfId="0" applyFont="1" applyFill="1" applyBorder="1" applyAlignment="1">
      <alignment horizontal="left" vertical="center" wrapText="1"/>
    </xf>
    <xf numFmtId="0" fontId="6" fillId="2" borderId="8" xfId="0" applyFont="1" applyFill="1" applyBorder="1" applyAlignment="1">
      <alignment wrapText="1"/>
    </xf>
    <xf numFmtId="0" fontId="3" fillId="2" borderId="8" xfId="0" applyFont="1" applyFill="1" applyBorder="1" applyAlignment="1">
      <alignment vertical="top" wrapText="1"/>
    </xf>
    <xf numFmtId="0" fontId="13" fillId="2" borderId="8" xfId="0" applyFont="1" applyFill="1" applyBorder="1" applyAlignment="1">
      <alignment vertical="top" wrapText="1"/>
    </xf>
    <xf numFmtId="0" fontId="3" fillId="2" borderId="8" xfId="0" applyFont="1" applyFill="1" applyBorder="1" applyAlignment="1">
      <alignment wrapText="1"/>
    </xf>
    <xf numFmtId="0" fontId="13" fillId="2" borderId="8" xfId="0" applyFont="1" applyFill="1" applyBorder="1" applyAlignment="1">
      <alignment wrapText="1"/>
    </xf>
    <xf numFmtId="0" fontId="13" fillId="2" borderId="5" xfId="0" applyFont="1" applyFill="1" applyBorder="1" applyAlignment="1">
      <alignment wrapText="1"/>
    </xf>
    <xf numFmtId="44" fontId="3" fillId="3" borderId="12" xfId="0" applyNumberFormat="1" applyFont="1" applyFill="1" applyBorder="1" applyAlignment="1">
      <alignment vertical="center"/>
    </xf>
    <xf numFmtId="44" fontId="3" fillId="3" borderId="9" xfId="0" applyNumberFormat="1" applyFont="1" applyFill="1" applyBorder="1" applyAlignment="1">
      <alignment vertical="center"/>
    </xf>
    <xf numFmtId="0" fontId="7" fillId="7" borderId="16" xfId="0" applyFont="1" applyFill="1" applyBorder="1" applyAlignment="1">
      <alignment horizontal="left" vertical="center" wrapText="1"/>
    </xf>
    <xf numFmtId="0" fontId="7" fillId="7" borderId="17" xfId="0" applyFont="1" applyFill="1" applyBorder="1" applyAlignment="1">
      <alignment horizontal="left" vertical="center" wrapText="1"/>
    </xf>
    <xf numFmtId="0" fontId="8" fillId="0" borderId="0" xfId="0" applyFont="1" applyAlignment="1">
      <alignment horizontal="left"/>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28575</xdr:colOff>
      <xdr:row>3</xdr:row>
      <xdr:rowOff>9525</xdr:rowOff>
    </xdr:from>
    <xdr:to>
      <xdr:col>28</xdr:col>
      <xdr:colOff>428625</xdr:colOff>
      <xdr:row>52</xdr:row>
      <xdr:rowOff>100014</xdr:rowOff>
    </xdr:to>
    <xdr:sp macro="" textlink="">
      <xdr:nvSpPr>
        <xdr:cNvPr id="2" name="Tekstvak 1">
          <a:extLst>
            <a:ext uri="{FF2B5EF4-FFF2-40B4-BE49-F238E27FC236}">
              <a16:creationId xmlns:a16="http://schemas.microsoft.com/office/drawing/2014/main" id="{631430BB-AE46-4729-8F09-363E8594DECC}"/>
            </a:ext>
          </a:extLst>
        </xdr:cNvPr>
        <xdr:cNvSpPr txBox="1"/>
      </xdr:nvSpPr>
      <xdr:spPr>
        <a:xfrm>
          <a:off x="638175" y="628650"/>
          <a:ext cx="16859250" cy="942498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a:solidFill>
                <a:schemeClr val="dk1"/>
              </a:solidFill>
              <a:latin typeface="+mn-lt"/>
              <a:ea typeface="+mn-lt"/>
              <a:cs typeface="+mn-lt"/>
            </a:rPr>
            <a:t>Abonnementskosten – wijze van invullen</a:t>
          </a:r>
        </a:p>
        <a:p>
          <a:pPr marL="0" indent="0"/>
          <a:r>
            <a:rPr lang="en-US" sz="1100">
              <a:solidFill>
                <a:schemeClr val="dk1"/>
              </a:solidFill>
              <a:latin typeface="+mn-lt"/>
              <a:ea typeface="+mn-lt"/>
              <a:cs typeface="+mn-lt"/>
            </a:rPr>
            <a:t>In de abonnementskosten per medewerker dient de inschrijver in cel C6 alle kosten op te nemen die niet direct toe te wijzen zijn aan de genoemde deskundigen (bedrijfsarts, taakgedelegeerde, bedrijfspsycholoog en bedrijfsmaatschappelijker werk). Zie eis van</a:t>
          </a:r>
          <a:r>
            <a:rPr lang="en-US" sz="1100" baseline="0">
              <a:solidFill>
                <a:schemeClr val="dk1"/>
              </a:solidFill>
              <a:latin typeface="+mn-lt"/>
              <a:ea typeface="+mn-lt"/>
              <a:cs typeface="+mn-lt"/>
            </a:rPr>
            <a:t> 9.2 </a:t>
          </a:r>
          <a:r>
            <a:rPr lang="en-US" sz="1100">
              <a:solidFill>
                <a:schemeClr val="dk1"/>
              </a:solidFill>
              <a:latin typeface="+mn-lt"/>
              <a:ea typeface="+mn-lt"/>
              <a:cs typeface="+mn-lt"/>
            </a:rPr>
            <a:t> Bijlage A.2 - Programma van Eisen. In onderstaande lijst staat een opsomming van wat opdrachtgever minimaal verstaat onder alle algemene kosten. Indien inschrijver diensten in de abonnementskosten verwerkt die hier niet zijn genoemd, omschrijft inschrijver in de toelichting van cel F6 welke onderdelen dit zijn.</a:t>
          </a:r>
        </a:p>
        <a:p>
          <a:pPr marL="0" indent="0"/>
          <a:endParaRPr lang="en-US" sz="1100">
            <a:solidFill>
              <a:schemeClr val="dk1"/>
            </a:solidFill>
            <a:latin typeface="+mn-lt"/>
            <a:ea typeface="+mn-lt"/>
            <a:cs typeface="+mn-lt"/>
          </a:endParaRPr>
        </a:p>
        <a:p>
          <a:pPr marL="0" indent="0"/>
          <a:r>
            <a:rPr lang="en-US" sz="1100">
              <a:solidFill>
                <a:schemeClr val="dk1"/>
              </a:solidFill>
              <a:latin typeface="+mn-lt"/>
              <a:ea typeface="+mn-lt"/>
              <a:cs typeface="+mn-lt"/>
            </a:rPr>
            <a:t>Onder alle algemene kosten verstaat de Provincie minimaal het volgende:  </a:t>
          </a:r>
        </a:p>
        <a:p>
          <a:pPr marL="0" indent="0"/>
          <a:r>
            <a:rPr lang="en-US" sz="1100">
              <a:solidFill>
                <a:schemeClr val="dk1"/>
              </a:solidFill>
              <a:latin typeface="+mn-lt"/>
              <a:ea typeface="+mn-lt"/>
              <a:cs typeface="+mn-lt"/>
            </a:rPr>
            <a:t>•	uitvoering Wet verbetering poortwachter; </a:t>
          </a:r>
        </a:p>
        <a:p>
          <a:pPr marL="0" indent="0"/>
          <a:r>
            <a:rPr lang="en-US" sz="1100">
              <a:solidFill>
                <a:schemeClr val="dk1"/>
              </a:solidFill>
              <a:latin typeface="+mn-lt"/>
              <a:ea typeface="+mn-lt"/>
              <a:cs typeface="+mn-lt"/>
            </a:rPr>
            <a:t>•	uitvoeren spreekuren, triage, voorbereiding en intern overleg tussen bedrijfsarts en eventueel taakgedelegeerde; </a:t>
          </a:r>
        </a:p>
        <a:p>
          <a:pPr marL="0" indent="0"/>
          <a:r>
            <a:rPr lang="en-US" sz="1100">
              <a:solidFill>
                <a:schemeClr val="dk1"/>
              </a:solidFill>
              <a:latin typeface="+mn-lt"/>
              <a:ea typeface="+mn-lt"/>
              <a:cs typeface="+mn-lt"/>
            </a:rPr>
            <a:t>•	uitnodiging en rapportage (terugkoppeling) aan werknemer en werkgever; </a:t>
          </a:r>
        </a:p>
        <a:p>
          <a:pPr marL="0" indent="0"/>
          <a:r>
            <a:rPr lang="en-US" sz="1100">
              <a:solidFill>
                <a:schemeClr val="dk1"/>
              </a:solidFill>
              <a:latin typeface="+mn-lt"/>
              <a:ea typeface="+mn-lt"/>
              <a:cs typeface="+mn-lt"/>
            </a:rPr>
            <a:t>•	registratie, agenda planning en verwerking van administratieve gegevens; </a:t>
          </a:r>
        </a:p>
        <a:p>
          <a:pPr marL="0" indent="0"/>
          <a:r>
            <a:rPr lang="en-US" sz="1100">
              <a:solidFill>
                <a:schemeClr val="dk1"/>
              </a:solidFill>
              <a:latin typeface="+mn-lt"/>
              <a:ea typeface="+mn-lt"/>
              <a:cs typeface="+mn-lt"/>
            </a:rPr>
            <a:t>•	gebruik van systeem/portaal;</a:t>
          </a:r>
        </a:p>
        <a:p>
          <a:pPr marL="0" indent="0"/>
          <a:r>
            <a:rPr lang="en-US" sz="1100">
              <a:solidFill>
                <a:schemeClr val="dk1"/>
              </a:solidFill>
              <a:latin typeface="+mn-lt"/>
              <a:ea typeface="+mn-lt"/>
              <a:cs typeface="+mn-lt"/>
            </a:rPr>
            <a:t>•	behandelen van vragen (via telefoon/mail) van medewerkers, leidinggevende, interne en externe samenwerkingspartners; </a:t>
          </a:r>
        </a:p>
        <a:p>
          <a:pPr marL="0" indent="0"/>
          <a:r>
            <a:rPr lang="en-US" sz="1100">
              <a:solidFill>
                <a:schemeClr val="dk1"/>
              </a:solidFill>
              <a:latin typeface="+mn-lt"/>
              <a:ea typeface="+mn-lt"/>
              <a:cs typeface="+mn-lt"/>
            </a:rPr>
            <a:t>•	uitvoeren spreekuur bij urgente situaties; </a:t>
          </a:r>
        </a:p>
        <a:p>
          <a:pPr marL="0" indent="0"/>
          <a:r>
            <a:rPr lang="en-US" sz="1100">
              <a:solidFill>
                <a:schemeClr val="dk1"/>
              </a:solidFill>
              <a:latin typeface="+mn-lt"/>
              <a:ea typeface="+mn-lt"/>
              <a:cs typeface="+mn-lt"/>
            </a:rPr>
            <a:t>•	organiseren van second opinion; </a:t>
          </a:r>
        </a:p>
        <a:p>
          <a:pPr marL="0" indent="0"/>
          <a:r>
            <a:rPr lang="en-US" sz="1100">
              <a:solidFill>
                <a:schemeClr val="dk1"/>
              </a:solidFill>
              <a:latin typeface="+mn-lt"/>
              <a:ea typeface="+mn-lt"/>
              <a:cs typeface="+mn-lt"/>
            </a:rPr>
            <a:t>•	jaarlijkse rapportage aan provincie Flevoland en bespreking hiervan door consultant/bedrijfsarts; </a:t>
          </a:r>
        </a:p>
        <a:p>
          <a:pPr marL="0" indent="0"/>
          <a:r>
            <a:rPr lang="en-US" sz="1100">
              <a:solidFill>
                <a:schemeClr val="dk1"/>
              </a:solidFill>
              <a:latin typeface="+mn-lt"/>
              <a:ea typeface="+mn-lt"/>
              <a:cs typeface="+mn-lt"/>
            </a:rPr>
            <a:t>•	monitoring van de re-integratie volgens de geldende wettelijke voorschriften, zoals de Wet Verbetering Poortwachter;</a:t>
          </a:r>
        </a:p>
        <a:p>
          <a:pPr marL="0" indent="0"/>
          <a:r>
            <a:rPr lang="en-US" sz="1100">
              <a:solidFill>
                <a:schemeClr val="dk1"/>
              </a:solidFill>
              <a:latin typeface="+mn-lt"/>
              <a:ea typeface="+mn-lt"/>
              <a:cs typeface="+mn-lt"/>
            </a:rPr>
            <a:t>•	afstemmingsoverleg (operationeel inhoudelijk) tussen bedrijfsarts en/of taakgedelegeerde met interne HR professionals van de provincie Flevoland;</a:t>
          </a:r>
        </a:p>
        <a:p>
          <a:pPr marL="0" indent="0"/>
          <a:r>
            <a:rPr lang="en-US" sz="1100">
              <a:solidFill>
                <a:schemeClr val="dk1"/>
              </a:solidFill>
              <a:latin typeface="+mn-lt"/>
              <a:ea typeface="+mn-lt"/>
              <a:cs typeface="+mn-lt"/>
            </a:rPr>
            <a:t>•	periodiek overleg van de arbodienst met (directie)management en de ondernemingsraad;</a:t>
          </a:r>
        </a:p>
        <a:p>
          <a:pPr marL="0" indent="0"/>
          <a:r>
            <a:rPr lang="en-US" sz="1100">
              <a:solidFill>
                <a:schemeClr val="dk1"/>
              </a:solidFill>
              <a:latin typeface="+mn-lt"/>
              <a:ea typeface="+mn-lt"/>
              <a:cs typeface="+mn-lt"/>
            </a:rPr>
            <a:t>•	bijwonen van het Duurzaam Inzetbaarheidsoverleg (DIO), zowel over casuïstiek als op thema’s rond gezondheid en werk;</a:t>
          </a:r>
        </a:p>
        <a:p>
          <a:pPr marL="0" indent="0"/>
          <a:r>
            <a:rPr lang="en-US" sz="1100">
              <a:solidFill>
                <a:schemeClr val="dk1"/>
              </a:solidFill>
              <a:latin typeface="+mn-lt"/>
              <a:ea typeface="+mn-lt"/>
              <a:cs typeface="+mn-lt"/>
            </a:rPr>
            <a:t>•	activiteiten (medisch) secretariaat.</a:t>
          </a:r>
        </a:p>
        <a:p>
          <a:pPr marL="0" indent="0"/>
          <a:endParaRPr lang="en-US" sz="1100">
            <a:solidFill>
              <a:schemeClr val="dk1"/>
            </a:solidFill>
            <a:latin typeface="+mn-lt"/>
            <a:ea typeface="+mn-lt"/>
            <a:cs typeface="+mn-lt"/>
          </a:endParaRPr>
        </a:p>
        <a:p>
          <a:pPr marL="0" indent="0"/>
          <a:r>
            <a:rPr lang="en-US" sz="1100">
              <a:solidFill>
                <a:schemeClr val="dk1"/>
              </a:solidFill>
              <a:latin typeface="+mn-lt"/>
              <a:ea typeface="+mn-lt"/>
              <a:cs typeface="+mn-lt"/>
            </a:rPr>
            <a:t>Aanbestedende dienst wil vooraf op de hoogte zijn van de in rekening gebrachte (vaste) kosten. Daarvoor dient Inschrijver Cel F6 verder te specificeren.</a:t>
          </a:r>
        </a:p>
        <a:p>
          <a:pPr marL="0" indent="0"/>
          <a:endParaRPr lang="en-US" sz="1100">
            <a:solidFill>
              <a:schemeClr val="dk1"/>
            </a:solidFill>
            <a:latin typeface="+mn-lt"/>
            <a:ea typeface="+mn-lt"/>
            <a:cs typeface="+mn-lt"/>
          </a:endParaRPr>
        </a:p>
        <a:p>
          <a:pPr marL="0" indent="0"/>
          <a:r>
            <a:rPr lang="en-US" sz="1100">
              <a:solidFill>
                <a:schemeClr val="dk1"/>
              </a:solidFill>
              <a:latin typeface="+mn-lt"/>
              <a:ea typeface="+mn-lt"/>
              <a:cs typeface="+mn-lt"/>
            </a:rPr>
            <a:t>Deskundigen – wijze van invullen</a:t>
          </a:r>
        </a:p>
        <a:p>
          <a:pPr marL="0" indent="0"/>
          <a:r>
            <a:rPr lang="en-US" sz="1100">
              <a:solidFill>
                <a:schemeClr val="dk1"/>
              </a:solidFill>
              <a:latin typeface="+mn-lt"/>
              <a:ea typeface="+mn-lt"/>
              <a:cs typeface="+mn-lt"/>
            </a:rPr>
            <a:t>Opdrachtgever verzoekt de Inschrijver om in de cellen D10, D11, D12 en D13 de uurtarieven (all in, exclusief btw) in te vullen voor de inzet van de volgende functionarissen:</a:t>
          </a:r>
        </a:p>
        <a:p>
          <a:pPr marL="0" indent="0"/>
          <a:r>
            <a:rPr lang="en-US" sz="1100">
              <a:solidFill>
                <a:schemeClr val="dk1"/>
              </a:solidFill>
              <a:latin typeface="+mn-lt"/>
              <a:ea typeface="+mn-lt"/>
              <a:cs typeface="+mn-lt"/>
            </a:rPr>
            <a:t>•	Bedrijfsarts;</a:t>
          </a:r>
        </a:p>
        <a:p>
          <a:pPr marL="0" indent="0"/>
          <a:r>
            <a:rPr lang="en-US" sz="1100">
              <a:solidFill>
                <a:schemeClr val="dk1"/>
              </a:solidFill>
              <a:latin typeface="+mn-lt"/>
              <a:ea typeface="+mn-lt"/>
              <a:cs typeface="+mn-lt"/>
            </a:rPr>
            <a:t>•	Bedrijfspsycholoog;</a:t>
          </a:r>
        </a:p>
        <a:p>
          <a:pPr marL="0" indent="0"/>
          <a:r>
            <a:rPr lang="en-US" sz="1100">
              <a:solidFill>
                <a:schemeClr val="dk1"/>
              </a:solidFill>
              <a:latin typeface="+mn-lt"/>
              <a:ea typeface="+mn-lt"/>
              <a:cs typeface="+mn-lt"/>
            </a:rPr>
            <a:t>•	Bedrijfsmaatschappelijk werker;</a:t>
          </a:r>
        </a:p>
        <a:p>
          <a:pPr marL="0" indent="0"/>
          <a:r>
            <a:rPr lang="en-US" sz="1100">
              <a:solidFill>
                <a:schemeClr val="dk1"/>
              </a:solidFill>
              <a:latin typeface="+mn-lt"/>
              <a:ea typeface="+mn-lt"/>
              <a:cs typeface="+mn-lt"/>
            </a:rPr>
            <a:t>•	Taakgedelegeerde (gemiddeld tarief, zie toelichting hieronder).</a:t>
          </a:r>
        </a:p>
        <a:p>
          <a:pPr marL="0" indent="0"/>
          <a:endParaRPr lang="en-US" sz="1100">
            <a:solidFill>
              <a:schemeClr val="dk1"/>
            </a:solidFill>
            <a:latin typeface="+mn-lt"/>
            <a:ea typeface="+mn-lt"/>
            <a:cs typeface="+mn-lt"/>
          </a:endParaRPr>
        </a:p>
        <a:p>
          <a:pPr marL="0" indent="0"/>
          <a:r>
            <a:rPr lang="en-US" sz="1100">
              <a:solidFill>
                <a:schemeClr val="dk1"/>
              </a:solidFill>
              <a:latin typeface="+mn-lt"/>
              <a:ea typeface="+mn-lt"/>
              <a:cs typeface="+mn-lt"/>
            </a:rPr>
            <a:t>Voor de berekening van de fictieve inschrijfprijs gaat Opdrachtgever uit van een fictief totaal van 750 uren per jaar, evenredig verdeeld over de genoemde deskundigen. Deze aantallen zijn uitsluitend bedoeld voor de fictieve prijsberekening. De daadwerkelijke ureninzet en verdeling kunnen in de uitvoering afwijken. Aan deze fictieve aantallen kunnen geen rechten worden ontleend.</a:t>
          </a:r>
        </a:p>
        <a:p>
          <a:pPr marL="0" indent="0"/>
          <a:endParaRPr lang="en-US" sz="1100">
            <a:solidFill>
              <a:schemeClr val="dk1"/>
            </a:solidFill>
            <a:latin typeface="+mn-lt"/>
            <a:ea typeface="+mn-lt"/>
            <a:cs typeface="+mn-lt"/>
          </a:endParaRPr>
        </a:p>
        <a:p>
          <a:pPr marL="0" indent="0"/>
          <a:r>
            <a:rPr lang="en-US" sz="1100">
              <a:solidFill>
                <a:schemeClr val="dk1"/>
              </a:solidFill>
              <a:latin typeface="+mn-lt"/>
              <a:ea typeface="+mn-lt"/>
              <a:cs typeface="+mn-lt"/>
            </a:rPr>
            <a:t>Taakgedelegeerden – wijze van invullen</a:t>
          </a:r>
        </a:p>
        <a:p>
          <a:pPr marL="0" indent="0"/>
          <a:r>
            <a:rPr lang="en-US" sz="1100">
              <a:solidFill>
                <a:schemeClr val="dk1"/>
              </a:solidFill>
              <a:latin typeface="+mn-lt"/>
              <a:ea typeface="+mn-lt"/>
              <a:cs typeface="+mn-lt"/>
            </a:rPr>
            <a:t>Inschrijver geeft in cel C14, C15 en C16 aan of één of meerdere taakgedelegeerde(n) worden ingezet. Per taakgedelegeerde vult Inschrijver:</a:t>
          </a:r>
        </a:p>
        <a:p>
          <a:pPr marL="0" indent="0"/>
          <a:r>
            <a:rPr lang="en-US" sz="1100">
              <a:solidFill>
                <a:schemeClr val="dk1"/>
              </a:solidFill>
              <a:latin typeface="+mn-lt"/>
              <a:ea typeface="+mn-lt"/>
              <a:cs typeface="+mn-lt"/>
            </a:rPr>
            <a:t>•	in kolom C: de functiebenaming;</a:t>
          </a:r>
        </a:p>
        <a:p>
          <a:pPr marL="0" indent="0"/>
          <a:r>
            <a:rPr lang="en-US" sz="1100">
              <a:solidFill>
                <a:schemeClr val="dk1"/>
              </a:solidFill>
              <a:latin typeface="+mn-lt"/>
              <a:ea typeface="+mn-lt"/>
              <a:cs typeface="+mn-lt"/>
            </a:rPr>
            <a:t>•	in kolom D: het bijbehorende uurtarief (all‑in, exclusief btw).</a:t>
          </a:r>
        </a:p>
        <a:p>
          <a:pPr marL="0" indent="0"/>
          <a:endParaRPr lang="en-US" sz="1100">
            <a:solidFill>
              <a:schemeClr val="dk1"/>
            </a:solidFill>
            <a:latin typeface="+mn-lt"/>
            <a:ea typeface="+mn-lt"/>
            <a:cs typeface="+mn-lt"/>
          </a:endParaRPr>
        </a:p>
        <a:p>
          <a:pPr marL="0" indent="0"/>
          <a:r>
            <a:rPr lang="en-US" sz="1100">
              <a:solidFill>
                <a:schemeClr val="dk1"/>
              </a:solidFill>
              <a:latin typeface="+mn-lt"/>
              <a:ea typeface="+mn-lt"/>
              <a:cs typeface="+mn-lt"/>
            </a:rPr>
            <a:t>Op basis van de ingevulde tarieven in D14, D15 en D16 wordt in cel D13 automatisch het gemiddelde uurtarief voor taakgedelegeerden berekend. Dit gemiddelde tarief wordt gebruikt in de berekening van de fictieve inschrijfprijs.</a:t>
          </a:r>
        </a:p>
        <a:p>
          <a:pPr marL="0" indent="0"/>
          <a:r>
            <a:rPr lang="en-US" sz="1100">
              <a:solidFill>
                <a:schemeClr val="dk1"/>
              </a:solidFill>
              <a:latin typeface="+mn-lt"/>
              <a:ea typeface="+mn-lt"/>
              <a:cs typeface="+mn-lt"/>
            </a:rPr>
            <a:t>Indien Inschrijver slechts één taakgedelegeerde inzet, mogen de cellen C15, C16, D15 en D16 leeg blijven.</a:t>
          </a:r>
        </a:p>
        <a:p>
          <a:pPr marL="0" indent="0"/>
          <a:endParaRPr lang="en-US" sz="1100">
            <a:solidFill>
              <a:schemeClr val="dk1"/>
            </a:solidFill>
            <a:latin typeface="+mn-lt"/>
            <a:ea typeface="+mn-lt"/>
            <a:cs typeface="+mn-lt"/>
          </a:endParaRPr>
        </a:p>
        <a:p>
          <a:pPr marL="0" indent="0"/>
          <a:r>
            <a:rPr lang="en-US" sz="1100">
              <a:solidFill>
                <a:schemeClr val="dk1"/>
              </a:solidFill>
              <a:latin typeface="+mn-lt"/>
              <a:ea typeface="+mn-lt"/>
              <a:cs typeface="+mn-lt"/>
            </a:rPr>
            <a:t>Tarieven overige functionarissen / diensten (optioneel) – wijze van invullen</a:t>
          </a:r>
        </a:p>
        <a:p>
          <a:pPr marL="0" indent="0"/>
          <a:r>
            <a:rPr lang="en-US" sz="1100">
              <a:solidFill>
                <a:schemeClr val="dk1"/>
              </a:solidFill>
              <a:latin typeface="+mn-lt"/>
              <a:ea typeface="+mn-lt"/>
              <a:cs typeface="+mn-lt"/>
            </a:rPr>
            <a:t>Inschrijver vult uitsluitend de groen gearceerde cellen in kolom D20 t/m D38 in, indien de betreffende dienst daadwerkelijk door Inschrijver kan worden geleverd. Indien een dienst niet kan worden geleverd, blijft de betreffende cel leeg.</a:t>
          </a:r>
        </a:p>
        <a:p>
          <a:pPr marL="0" indent="0"/>
          <a:r>
            <a:rPr lang="en-US" sz="1100">
              <a:solidFill>
                <a:schemeClr val="dk1"/>
              </a:solidFill>
              <a:latin typeface="+mn-lt"/>
              <a:ea typeface="+mn-lt"/>
              <a:cs typeface="+mn-lt"/>
            </a:rPr>
            <a:t>De tarieven die Inschrijver invult voor deze optionele diensten worden niet meegenomen in de berekening van de fictieve inschrijfprijs. Voor de diensten die wél worden ingevuld, gelden de opgegeven tarieven als de geoffreerde tarieven binnen deze aanbesteding.</a:t>
          </a:r>
        </a:p>
        <a:p>
          <a:pPr marL="0" indent="0"/>
          <a:endParaRPr lang="en-US" sz="1100">
            <a:solidFill>
              <a:schemeClr val="dk1"/>
            </a:solidFill>
            <a:latin typeface="+mn-lt"/>
            <a:ea typeface="+mn-lt"/>
            <a:cs typeface="+mn-lt"/>
          </a:endParaRPr>
        </a:p>
        <a:p>
          <a:pPr marL="0" indent="0"/>
          <a:r>
            <a:rPr lang="en-US" sz="1100">
              <a:solidFill>
                <a:schemeClr val="dk1"/>
              </a:solidFill>
              <a:latin typeface="+mn-lt"/>
              <a:ea typeface="+mn-lt"/>
              <a:cs typeface="+mn-lt"/>
            </a:rPr>
            <a:t>Eenmalige kosten – wijze van invullen</a:t>
          </a:r>
        </a:p>
        <a:p>
          <a:pPr marL="0" indent="0"/>
          <a:r>
            <a:rPr lang="en-US" sz="1100">
              <a:solidFill>
                <a:schemeClr val="dk1"/>
              </a:solidFill>
              <a:latin typeface="+mn-lt"/>
              <a:ea typeface="+mn-lt"/>
              <a:cs typeface="+mn-lt"/>
            </a:rPr>
            <a:t>Inschrijver vult uitsluitend de groen gearceerde cellen in kolom D42, D43, D44 (indien gewenst) en D45) in. In deze cellen wordt het all in bedrag (exclusief btw) opgenomen voor zover de betreffende kosten van toepassing zijn. Indien een onderdeel niet van toepassing is, blijft de cel leeg.</a:t>
          </a:r>
        </a:p>
        <a:p>
          <a:pPr marL="0" indent="0"/>
          <a:r>
            <a:rPr lang="en-US" sz="1100">
              <a:solidFill>
                <a:schemeClr val="dk1"/>
              </a:solidFill>
              <a:latin typeface="+mn-lt"/>
              <a:ea typeface="+mn-lt"/>
              <a:cs typeface="+mn-lt"/>
            </a:rPr>
            <a:t>De ingevulde bedragen voor de eenmalige kosten worden meegenomen in de berekening van de fictieve inschrijfprijs en gelden als de geoffreerde tarieven binnen deze aanbesteding.</a:t>
          </a: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4222E-AE6A-405C-B4CF-430FF5FE6322}">
  <dimension ref="B2"/>
  <sheetViews>
    <sheetView showGridLines="0" showRowColHeaders="0" tabSelected="1" workbookViewId="0"/>
  </sheetViews>
  <sheetFormatPr defaultRowHeight="15" x14ac:dyDescent="0.25"/>
  <sheetData>
    <row r="2" spans="2:2" ht="18.75" x14ac:dyDescent="0.3">
      <c r="B2" s="50" t="s">
        <v>0</v>
      </c>
    </row>
  </sheetData>
  <sheetProtection algorithmName="SHA-512" hashValue="v8nG1wyAj82IRjWMykjOdVwsLzTrs8/NZT0AeSixCNpBPPzVVulbFIkrTnQoeHVfnYxQy2OGkIcZ9naShPP7Bw==" saltValue="aOpTt39EIJgogJZzeGwstg==" spinCount="100000" sheet="1" objects="1" scenarios="1" selectLockedCells="1" selectUnlockedCell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27612-75E0-41B0-8CB8-1E5F2A802C30}">
  <dimension ref="B1:I47"/>
  <sheetViews>
    <sheetView showGridLines="0" workbookViewId="0">
      <selection activeCell="C6" sqref="C6"/>
    </sheetView>
  </sheetViews>
  <sheetFormatPr defaultRowHeight="15" x14ac:dyDescent="0.25"/>
  <cols>
    <col min="1" max="1" width="3.5703125" customWidth="1"/>
    <col min="2" max="2" width="89.140625" customWidth="1"/>
    <col min="3" max="3" width="39.7109375" customWidth="1"/>
    <col min="4" max="4" width="37.5703125" bestFit="1" customWidth="1"/>
    <col min="5" max="5" width="41" customWidth="1"/>
    <col min="6" max="6" width="29" customWidth="1"/>
    <col min="7" max="7" width="24.7109375" customWidth="1"/>
  </cols>
  <sheetData>
    <row r="1" spans="2:9" ht="70.5" customHeight="1" x14ac:dyDescent="0.4">
      <c r="B1" s="11" t="s">
        <v>1</v>
      </c>
      <c r="C1" s="12"/>
      <c r="D1" s="35" t="s">
        <v>2</v>
      </c>
      <c r="E1" s="12"/>
    </row>
    <row r="2" spans="2:9" ht="30" x14ac:dyDescent="0.3">
      <c r="B2" s="46" t="s">
        <v>3</v>
      </c>
      <c r="C2" s="13"/>
      <c r="D2" s="36">
        <f>SUM(E7,F17,F46)</f>
        <v>0</v>
      </c>
      <c r="E2" s="14"/>
      <c r="F2" s="13"/>
      <c r="G2" s="15"/>
      <c r="H2" s="15"/>
      <c r="I2" s="15"/>
    </row>
    <row r="3" spans="2:9" ht="18.75" x14ac:dyDescent="0.3">
      <c r="B3" s="51"/>
      <c r="C3" s="13"/>
      <c r="D3" s="27"/>
      <c r="E3" s="14"/>
      <c r="F3" s="13"/>
      <c r="G3" s="15"/>
      <c r="H3" s="15"/>
      <c r="I3" s="15"/>
    </row>
    <row r="4" spans="2:9" ht="26.25" x14ac:dyDescent="0.4">
      <c r="B4" s="11" t="s">
        <v>4</v>
      </c>
      <c r="C4" s="16"/>
      <c r="D4" s="15"/>
      <c r="E4" s="13"/>
      <c r="F4" s="15"/>
      <c r="G4" s="15"/>
      <c r="H4" s="15"/>
      <c r="I4" s="15"/>
    </row>
    <row r="5" spans="2:9" ht="36.75" customHeight="1" x14ac:dyDescent="0.25">
      <c r="B5" s="17" t="s">
        <v>5</v>
      </c>
      <c r="C5" s="18" t="s">
        <v>6</v>
      </c>
      <c r="D5" s="19" t="s">
        <v>7</v>
      </c>
      <c r="E5" s="19" t="s">
        <v>8</v>
      </c>
      <c r="F5" s="69" t="s">
        <v>9</v>
      </c>
      <c r="G5" s="70"/>
      <c r="H5" s="15"/>
      <c r="I5" s="15"/>
    </row>
    <row r="6" spans="2:9" ht="15.75" thickBot="1" x14ac:dyDescent="0.3">
      <c r="B6" s="20" t="s">
        <v>10</v>
      </c>
      <c r="C6" s="8"/>
      <c r="D6" s="21">
        <v>600</v>
      </c>
      <c r="E6" s="1">
        <f>C6*D6</f>
        <v>0</v>
      </c>
      <c r="F6" s="47"/>
      <c r="G6" s="48"/>
      <c r="H6" s="15"/>
      <c r="I6" s="15"/>
    </row>
    <row r="7" spans="2:9" ht="27" thickBot="1" x14ac:dyDescent="0.45">
      <c r="B7" s="15"/>
      <c r="C7" s="22"/>
      <c r="D7" s="56" t="s">
        <v>11</v>
      </c>
      <c r="E7" s="55">
        <f>E6</f>
        <v>0</v>
      </c>
      <c r="F7" s="15"/>
      <c r="G7" s="15"/>
      <c r="H7" s="15"/>
      <c r="I7" s="15"/>
    </row>
    <row r="8" spans="2:9" ht="27" thickBot="1" x14ac:dyDescent="0.45">
      <c r="B8" s="11" t="s">
        <v>59</v>
      </c>
      <c r="C8" s="15"/>
      <c r="D8" s="15"/>
      <c r="E8" s="13"/>
      <c r="F8" s="15"/>
      <c r="G8" s="15"/>
      <c r="H8" s="15"/>
      <c r="I8" s="15"/>
    </row>
    <row r="9" spans="2:9" x14ac:dyDescent="0.25">
      <c r="B9" s="17" t="s">
        <v>12</v>
      </c>
      <c r="C9" s="18" t="s">
        <v>13</v>
      </c>
      <c r="D9" s="18" t="s">
        <v>14</v>
      </c>
      <c r="E9" s="23" t="s">
        <v>15</v>
      </c>
      <c r="F9" s="24" t="s">
        <v>8</v>
      </c>
      <c r="G9" s="15"/>
      <c r="H9" s="15"/>
      <c r="I9" s="15"/>
    </row>
    <row r="10" spans="2:9" x14ac:dyDescent="0.25">
      <c r="B10" s="25" t="s">
        <v>16</v>
      </c>
      <c r="C10" s="26"/>
      <c r="D10" s="7"/>
      <c r="E10" s="2">
        <v>200</v>
      </c>
      <c r="F10" s="3">
        <f>D10*E10</f>
        <v>0</v>
      </c>
      <c r="G10" s="15"/>
      <c r="H10" s="15"/>
      <c r="I10" s="15"/>
    </row>
    <row r="11" spans="2:9" x14ac:dyDescent="0.25">
      <c r="B11" s="42" t="s">
        <v>17</v>
      </c>
      <c r="C11" s="26"/>
      <c r="D11" s="7"/>
      <c r="E11" s="4">
        <v>200</v>
      </c>
      <c r="F11" s="3">
        <f>D11*E11</f>
        <v>0</v>
      </c>
      <c r="G11" s="15"/>
      <c r="H11" s="15"/>
      <c r="I11" s="15"/>
    </row>
    <row r="12" spans="2:9" x14ac:dyDescent="0.25">
      <c r="B12" s="25" t="s">
        <v>18</v>
      </c>
      <c r="C12" s="54"/>
      <c r="D12" s="6"/>
      <c r="E12" s="4">
        <v>200</v>
      </c>
      <c r="F12" s="3">
        <f>D12*E12</f>
        <v>0</v>
      </c>
      <c r="G12" s="15"/>
      <c r="H12" s="15"/>
      <c r="I12" s="15"/>
    </row>
    <row r="13" spans="2:9" x14ac:dyDescent="0.25">
      <c r="B13" s="37" t="s">
        <v>19</v>
      </c>
      <c r="C13" s="54" t="s">
        <v>20</v>
      </c>
      <c r="D13" s="53" t="str">
        <f>IFERROR(AVERAGEIF(D14:D16,"&lt;&gt;0"),"")</f>
        <v/>
      </c>
      <c r="E13" s="2">
        <v>150</v>
      </c>
      <c r="F13" s="52" t="str">
        <f>IF(OR(D13="",E13=""),"",D13*E13)</f>
        <v/>
      </c>
      <c r="G13" s="15"/>
      <c r="H13" s="15"/>
      <c r="I13" s="15"/>
    </row>
    <row r="14" spans="2:9" x14ac:dyDescent="0.25">
      <c r="B14" s="37" t="s">
        <v>21</v>
      </c>
      <c r="C14" s="5"/>
      <c r="D14" s="6"/>
      <c r="E14" s="43"/>
      <c r="F14" s="3">
        <f t="shared" ref="F14:F16" si="0">D14*E14</f>
        <v>0</v>
      </c>
      <c r="G14" s="15"/>
      <c r="H14" s="15"/>
      <c r="I14" s="15"/>
    </row>
    <row r="15" spans="2:9" x14ac:dyDescent="0.25">
      <c r="B15" s="37" t="s">
        <v>22</v>
      </c>
      <c r="C15" s="5"/>
      <c r="D15" s="6"/>
      <c r="E15" s="43"/>
      <c r="F15" s="3">
        <f t="shared" si="0"/>
        <v>0</v>
      </c>
      <c r="G15" s="15"/>
      <c r="H15" s="15"/>
      <c r="I15" s="15"/>
    </row>
    <row r="16" spans="2:9" ht="15.75" thickBot="1" x14ac:dyDescent="0.3">
      <c r="B16" s="57" t="s">
        <v>23</v>
      </c>
      <c r="C16" s="58"/>
      <c r="D16" s="6"/>
      <c r="E16" s="43"/>
      <c r="F16" s="3">
        <f t="shared" si="0"/>
        <v>0</v>
      </c>
      <c r="G16" s="15"/>
      <c r="H16" s="15"/>
      <c r="I16" s="15"/>
    </row>
    <row r="17" spans="2:9" ht="27" thickBot="1" x14ac:dyDescent="0.45">
      <c r="B17" s="15"/>
      <c r="C17" s="15"/>
      <c r="D17" s="56" t="s">
        <v>11</v>
      </c>
      <c r="E17" s="59">
        <f>SUM(E10:E16)</f>
        <v>750</v>
      </c>
      <c r="F17" s="55">
        <f>SUM(F10:F16)</f>
        <v>0</v>
      </c>
      <c r="G17" s="15"/>
      <c r="H17" s="15"/>
      <c r="I17" s="15"/>
    </row>
    <row r="18" spans="2:9" ht="27" thickBot="1" x14ac:dyDescent="0.45">
      <c r="B18" s="11" t="s">
        <v>60</v>
      </c>
      <c r="C18" s="15"/>
      <c r="D18" s="15"/>
      <c r="E18" s="27"/>
      <c r="F18" s="15"/>
      <c r="G18" s="15"/>
      <c r="H18" s="15"/>
      <c r="I18" s="15"/>
    </row>
    <row r="19" spans="2:9" x14ac:dyDescent="0.25">
      <c r="B19" s="17" t="s">
        <v>12</v>
      </c>
      <c r="C19" s="23" t="s">
        <v>24</v>
      </c>
      <c r="D19" s="23" t="s">
        <v>25</v>
      </c>
      <c r="E19" s="19" t="s">
        <v>26</v>
      </c>
      <c r="F19" s="24" t="s">
        <v>11</v>
      </c>
      <c r="G19" s="15"/>
      <c r="H19" s="15"/>
      <c r="I19" s="15"/>
    </row>
    <row r="20" spans="2:9" x14ac:dyDescent="0.25">
      <c r="B20" s="60" t="s">
        <v>27</v>
      </c>
      <c r="C20" s="28" t="s">
        <v>28</v>
      </c>
      <c r="D20" s="9"/>
      <c r="E20" s="29">
        <v>1</v>
      </c>
      <c r="F20" s="3">
        <f t="shared" ref="F20:F38" si="1">D20*E20</f>
        <v>0</v>
      </c>
      <c r="G20" s="15"/>
      <c r="H20" s="15"/>
      <c r="I20" s="15"/>
    </row>
    <row r="21" spans="2:9" x14ac:dyDescent="0.25">
      <c r="B21" s="61" t="s">
        <v>29</v>
      </c>
      <c r="C21" s="39" t="s">
        <v>30</v>
      </c>
      <c r="D21" s="40"/>
      <c r="E21" s="41">
        <v>250</v>
      </c>
      <c r="F21" s="3">
        <f>D21*E21</f>
        <v>0</v>
      </c>
      <c r="G21" s="15"/>
      <c r="H21" s="15"/>
      <c r="I21" s="15"/>
    </row>
    <row r="22" spans="2:9" x14ac:dyDescent="0.25">
      <c r="B22" s="61" t="s">
        <v>31</v>
      </c>
      <c r="C22" s="39" t="s">
        <v>30</v>
      </c>
      <c r="D22" s="40"/>
      <c r="E22" s="41">
        <v>300</v>
      </c>
      <c r="F22" s="3">
        <f>D22*E22</f>
        <v>0</v>
      </c>
      <c r="G22" s="15"/>
      <c r="H22" s="15"/>
      <c r="I22" s="15"/>
    </row>
    <row r="23" spans="2:9" ht="30.75" customHeight="1" x14ac:dyDescent="0.25">
      <c r="B23" s="62" t="s">
        <v>32</v>
      </c>
      <c r="C23" s="30" t="s">
        <v>33</v>
      </c>
      <c r="D23" s="9"/>
      <c r="E23" s="38">
        <v>8</v>
      </c>
      <c r="F23" s="3">
        <f t="shared" si="1"/>
        <v>0</v>
      </c>
      <c r="G23" s="15"/>
      <c r="H23" s="15"/>
      <c r="I23" s="15"/>
    </row>
    <row r="24" spans="2:9" ht="34.5" customHeight="1" x14ac:dyDescent="0.25">
      <c r="B24" s="62" t="s">
        <v>34</v>
      </c>
      <c r="C24" s="31" t="s">
        <v>33</v>
      </c>
      <c r="D24" s="9"/>
      <c r="E24" s="38">
        <v>8</v>
      </c>
      <c r="F24" s="3">
        <f t="shared" si="1"/>
        <v>0</v>
      </c>
      <c r="G24" s="15"/>
      <c r="H24" s="15"/>
      <c r="I24" s="15"/>
    </row>
    <row r="25" spans="2:9" ht="30" x14ac:dyDescent="0.25">
      <c r="B25" s="63" t="s">
        <v>35</v>
      </c>
      <c r="C25" s="30" t="s">
        <v>33</v>
      </c>
      <c r="D25" s="9"/>
      <c r="E25" s="38">
        <v>8</v>
      </c>
      <c r="F25" s="3">
        <f t="shared" si="1"/>
        <v>0</v>
      </c>
      <c r="G25" s="15"/>
      <c r="H25" s="15"/>
      <c r="I25" s="15"/>
    </row>
    <row r="26" spans="2:9" ht="30" x14ac:dyDescent="0.25">
      <c r="B26" s="63" t="s">
        <v>36</v>
      </c>
      <c r="C26" s="30" t="s">
        <v>33</v>
      </c>
      <c r="D26" s="9"/>
      <c r="E26" s="38">
        <v>8</v>
      </c>
      <c r="F26" s="3">
        <f t="shared" si="1"/>
        <v>0</v>
      </c>
      <c r="G26" s="15"/>
      <c r="H26" s="15"/>
      <c r="I26" s="15"/>
    </row>
    <row r="27" spans="2:9" x14ac:dyDescent="0.25">
      <c r="B27" s="64" t="s">
        <v>37</v>
      </c>
      <c r="C27" s="28" t="s">
        <v>33</v>
      </c>
      <c r="D27" s="9"/>
      <c r="E27" s="29">
        <v>60</v>
      </c>
      <c r="F27" s="3">
        <f t="shared" si="1"/>
        <v>0</v>
      </c>
      <c r="G27" s="15"/>
      <c r="H27" s="15"/>
      <c r="I27" s="15"/>
    </row>
    <row r="28" spans="2:9" x14ac:dyDescent="0.25">
      <c r="B28" s="64" t="s">
        <v>38</v>
      </c>
      <c r="C28" s="28" t="s">
        <v>33</v>
      </c>
      <c r="D28" s="9"/>
      <c r="E28" s="29">
        <v>40</v>
      </c>
      <c r="F28" s="3">
        <f t="shared" si="1"/>
        <v>0</v>
      </c>
      <c r="G28" s="15"/>
      <c r="H28" s="15"/>
      <c r="I28" s="15"/>
    </row>
    <row r="29" spans="2:9" x14ac:dyDescent="0.25">
      <c r="B29" s="64" t="s">
        <v>39</v>
      </c>
      <c r="C29" s="28" t="s">
        <v>33</v>
      </c>
      <c r="D29" s="9"/>
      <c r="E29" s="29">
        <v>20</v>
      </c>
      <c r="F29" s="3">
        <f t="shared" si="1"/>
        <v>0</v>
      </c>
      <c r="G29" s="15"/>
      <c r="H29" s="71"/>
      <c r="I29" s="71"/>
    </row>
    <row r="30" spans="2:9" x14ac:dyDescent="0.25">
      <c r="B30" s="65" t="s">
        <v>40</v>
      </c>
      <c r="C30" s="28" t="s">
        <v>33</v>
      </c>
      <c r="D30" s="9"/>
      <c r="E30" s="29">
        <v>20</v>
      </c>
      <c r="F30" s="3">
        <f t="shared" si="1"/>
        <v>0</v>
      </c>
      <c r="G30" s="15"/>
      <c r="H30" s="71"/>
      <c r="I30" s="71"/>
    </row>
    <row r="31" spans="2:9" x14ac:dyDescent="0.25">
      <c r="B31" s="65" t="s">
        <v>41</v>
      </c>
      <c r="C31" s="28" t="s">
        <v>42</v>
      </c>
      <c r="D31" s="9"/>
      <c r="E31" s="29">
        <v>5</v>
      </c>
      <c r="F31" s="3">
        <f t="shared" si="1"/>
        <v>0</v>
      </c>
      <c r="G31" s="15"/>
      <c r="H31" s="71"/>
      <c r="I31" s="71"/>
    </row>
    <row r="32" spans="2:9" x14ac:dyDescent="0.25">
      <c r="B32" s="65" t="s">
        <v>43</v>
      </c>
      <c r="C32" s="28" t="s">
        <v>42</v>
      </c>
      <c r="D32" s="9"/>
      <c r="E32" s="29">
        <v>10</v>
      </c>
      <c r="F32" s="3">
        <f t="shared" si="1"/>
        <v>0</v>
      </c>
      <c r="G32" s="15"/>
      <c r="H32" s="71"/>
      <c r="I32" s="71"/>
    </row>
    <row r="33" spans="2:9" x14ac:dyDescent="0.25">
      <c r="B33" s="65" t="s">
        <v>44</v>
      </c>
      <c r="C33" s="28" t="s">
        <v>42</v>
      </c>
      <c r="D33" s="9"/>
      <c r="E33" s="29">
        <v>10</v>
      </c>
      <c r="F33" s="3">
        <f t="shared" si="1"/>
        <v>0</v>
      </c>
      <c r="G33" s="15"/>
      <c r="H33" s="32"/>
      <c r="I33" s="32"/>
    </row>
    <row r="34" spans="2:9" x14ac:dyDescent="0.25">
      <c r="B34" s="65" t="s">
        <v>45</v>
      </c>
      <c r="C34" s="28" t="s">
        <v>42</v>
      </c>
      <c r="D34" s="9"/>
      <c r="E34" s="29">
        <v>3</v>
      </c>
      <c r="F34" s="3">
        <f t="shared" si="1"/>
        <v>0</v>
      </c>
      <c r="G34" s="15"/>
      <c r="H34" s="32"/>
      <c r="I34" s="32"/>
    </row>
    <row r="35" spans="2:9" x14ac:dyDescent="0.25">
      <c r="B35" s="65" t="s">
        <v>46</v>
      </c>
      <c r="C35" s="28" t="s">
        <v>42</v>
      </c>
      <c r="D35" s="9"/>
      <c r="E35" s="29">
        <v>5</v>
      </c>
      <c r="F35" s="3">
        <f t="shared" si="1"/>
        <v>0</v>
      </c>
      <c r="G35" s="15"/>
      <c r="H35" s="32"/>
      <c r="I35" s="32"/>
    </row>
    <row r="36" spans="2:9" x14ac:dyDescent="0.25">
      <c r="B36" s="65" t="s">
        <v>47</v>
      </c>
      <c r="C36" s="28" t="s">
        <v>42</v>
      </c>
      <c r="D36" s="9"/>
      <c r="E36" s="29">
        <v>3</v>
      </c>
      <c r="F36" s="3">
        <f t="shared" si="1"/>
        <v>0</v>
      </c>
      <c r="G36" s="15"/>
      <c r="H36" s="32"/>
      <c r="I36" s="32"/>
    </row>
    <row r="37" spans="2:9" x14ac:dyDescent="0.25">
      <c r="B37" s="65" t="s">
        <v>48</v>
      </c>
      <c r="C37" s="28" t="s">
        <v>42</v>
      </c>
      <c r="D37" s="9"/>
      <c r="E37" s="29">
        <v>10</v>
      </c>
      <c r="F37" s="3">
        <f t="shared" si="1"/>
        <v>0</v>
      </c>
      <c r="G37" s="15"/>
      <c r="H37" s="32"/>
      <c r="I37" s="32"/>
    </row>
    <row r="38" spans="2:9" ht="15.75" thickBot="1" x14ac:dyDescent="0.3">
      <c r="B38" s="66" t="s">
        <v>49</v>
      </c>
      <c r="C38" s="28" t="s">
        <v>33</v>
      </c>
      <c r="D38" s="9"/>
      <c r="E38" s="29">
        <v>40</v>
      </c>
      <c r="F38" s="3">
        <f t="shared" si="1"/>
        <v>0</v>
      </c>
      <c r="G38" s="15"/>
      <c r="H38" s="71"/>
      <c r="I38" s="71"/>
    </row>
    <row r="39" spans="2:9" ht="27" thickBot="1" x14ac:dyDescent="0.3">
      <c r="B39" s="45"/>
      <c r="C39" s="45"/>
      <c r="D39" s="45"/>
      <c r="E39" s="45"/>
      <c r="F39" s="67">
        <f>SUM(F20:F38)</f>
        <v>0</v>
      </c>
      <c r="G39" s="15"/>
      <c r="H39" s="15"/>
      <c r="I39" s="15"/>
    </row>
    <row r="40" spans="2:9" ht="27" thickBot="1" x14ac:dyDescent="0.45">
      <c r="B40" s="11" t="s">
        <v>50</v>
      </c>
      <c r="C40" s="33"/>
      <c r="D40" s="33"/>
      <c r="E40" s="33"/>
      <c r="F40" s="34"/>
      <c r="G40" s="15"/>
      <c r="H40" s="15"/>
      <c r="I40" s="15"/>
    </row>
    <row r="41" spans="2:9" x14ac:dyDescent="0.25">
      <c r="B41" s="17" t="s">
        <v>51</v>
      </c>
      <c r="C41" s="23" t="s">
        <v>24</v>
      </c>
      <c r="D41" s="23" t="s">
        <v>52</v>
      </c>
      <c r="E41" s="19" t="s">
        <v>26</v>
      </c>
      <c r="F41" s="24" t="s">
        <v>11</v>
      </c>
      <c r="G41" s="15"/>
      <c r="H41" s="15"/>
      <c r="I41" s="15"/>
    </row>
    <row r="42" spans="2:9" x14ac:dyDescent="0.25">
      <c r="B42" s="25" t="s">
        <v>53</v>
      </c>
      <c r="C42" s="30" t="s">
        <v>54</v>
      </c>
      <c r="D42" s="10">
        <v>0</v>
      </c>
      <c r="E42" s="29">
        <v>1</v>
      </c>
      <c r="F42" s="68">
        <f t="shared" ref="F42:F45" si="2">D42*E42</f>
        <v>0</v>
      </c>
      <c r="G42" s="15"/>
      <c r="H42" s="15"/>
      <c r="I42" s="15"/>
    </row>
    <row r="43" spans="2:9" x14ac:dyDescent="0.25">
      <c r="B43" s="25" t="s">
        <v>55</v>
      </c>
      <c r="C43" s="30"/>
      <c r="D43" s="10">
        <v>0</v>
      </c>
      <c r="E43" s="29">
        <v>1</v>
      </c>
      <c r="F43" s="68">
        <f t="shared" si="2"/>
        <v>0</v>
      </c>
      <c r="G43" s="15"/>
      <c r="H43" s="15"/>
      <c r="I43" s="15"/>
    </row>
    <row r="44" spans="2:9" x14ac:dyDescent="0.25">
      <c r="B44" s="25" t="s">
        <v>56</v>
      </c>
      <c r="C44" s="30"/>
      <c r="D44" s="10">
        <v>0</v>
      </c>
      <c r="E44" s="29">
        <v>1</v>
      </c>
      <c r="F44" s="68">
        <f t="shared" si="2"/>
        <v>0</v>
      </c>
      <c r="G44" s="15"/>
      <c r="H44" s="15"/>
      <c r="I44" s="15"/>
    </row>
    <row r="45" spans="2:9" ht="15.75" thickBot="1" x14ac:dyDescent="0.3">
      <c r="B45" s="20" t="s">
        <v>57</v>
      </c>
      <c r="C45" s="30"/>
      <c r="D45" s="10">
        <v>0</v>
      </c>
      <c r="E45" s="29">
        <v>1</v>
      </c>
      <c r="F45" s="68">
        <f t="shared" si="2"/>
        <v>0</v>
      </c>
      <c r="G45" s="15"/>
      <c r="H45" s="15"/>
      <c r="I45" s="15"/>
    </row>
    <row r="46" spans="2:9" ht="27" thickBot="1" x14ac:dyDescent="0.3">
      <c r="C46" s="45"/>
      <c r="D46" s="45"/>
      <c r="E46" s="45" t="s">
        <v>11</v>
      </c>
      <c r="F46" s="67">
        <f>SUM(F42:F45)</f>
        <v>0</v>
      </c>
      <c r="G46" s="15"/>
      <c r="H46" s="15"/>
      <c r="I46" s="15"/>
    </row>
    <row r="47" spans="2:9" ht="18.75" customHeight="1" x14ac:dyDescent="0.25">
      <c r="B47" s="49" t="s">
        <v>58</v>
      </c>
      <c r="C47" s="44"/>
      <c r="D47" s="44"/>
    </row>
  </sheetData>
  <sheetProtection algorithmName="SHA-512" hashValue="WEjo2C3ME5m7aU50l6mvn6iyUE6mqt3jh1MHlZjRYu24X0pNEcLMUP0j14KvpPh41b+NdBlnsdszpga89v4+dw==" saltValue="jVdNSH85JYF/7ESH51iHEg==" spinCount="100000" sheet="1" objects="1" scenarios="1" selectLockedCells="1"/>
  <mergeCells count="6">
    <mergeCell ref="F5:G5"/>
    <mergeCell ref="H32:I32"/>
    <mergeCell ref="H38:I38"/>
    <mergeCell ref="H29:I29"/>
    <mergeCell ref="H30:I30"/>
    <mergeCell ref="H31:I31"/>
  </mergeCells>
  <pageMargins left="0.7" right="0.7" top="0.75" bottom="0.75" header="0.3" footer="0.3"/>
  <ignoredErrors>
    <ignoredError sqref="D13" unlockedFormula="1"/>
    <ignoredError sqref="F13"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0D9B6D97E86B64FBE6866C6323B82E7" ma:contentTypeVersion="3" ma:contentTypeDescription="Een nieuw document maken." ma:contentTypeScope="" ma:versionID="a318aaf3584d2c3b56c5d6ddf649fdf7">
  <xsd:schema xmlns:xsd="http://www.w3.org/2001/XMLSchema" xmlns:xs="http://www.w3.org/2001/XMLSchema" xmlns:p="http://schemas.microsoft.com/office/2006/metadata/properties" xmlns:ns2="1ece0a37-b118-4014-8825-12b9095e60d0" targetNamespace="http://schemas.microsoft.com/office/2006/metadata/properties" ma:root="true" ma:fieldsID="fd4dfd29c2c7edcff65087e43a8da261" ns2:_="">
    <xsd:import namespace="1ece0a37-b118-4014-8825-12b9095e60d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ce0a37-b118-4014-8825-12b9095e60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157017D-A803-4829-B594-AFC5CC5320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ce0a37-b118-4014-8825-12b9095e60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20E767-B34F-4F85-82DB-80B9DD1C284A}">
  <ds:schemaRefs>
    <ds:schemaRef ds:uri="http://schemas.microsoft.com/sharepoint/v3/contenttype/forms"/>
  </ds:schemaRefs>
</ds:datastoreItem>
</file>

<file path=customXml/itemProps3.xml><?xml version="1.0" encoding="utf-8"?>
<ds:datastoreItem xmlns:ds="http://schemas.openxmlformats.org/officeDocument/2006/customXml" ds:itemID="{DFC6045E-2152-4017-B95A-38E52EC89D1D}">
  <ds:schemaRefs>
    <ds:schemaRef ds:uri="http://schemas.openxmlformats.org/package/2006/metadata/core-properties"/>
    <ds:schemaRef ds:uri="http://purl.org/dc/terms/"/>
    <ds:schemaRef ds:uri="http://schemas.microsoft.com/office/2006/metadata/properties"/>
    <ds:schemaRef ds:uri="1ece0a37-b118-4014-8825-12b9095e60d0"/>
    <ds:schemaRef ds:uri="http://www.w3.org/XML/1998/namespace"/>
    <ds:schemaRef ds:uri="http://schemas.microsoft.com/office/2006/documentManagement/types"/>
    <ds:schemaRef ds:uri="http://purl.org/dc/dcmitype/"/>
    <ds:schemaRef ds:uri="http://schemas.microsoft.com/office/infopath/2007/PartnerControls"/>
    <ds:schemaRef ds:uri="http://purl.org/dc/elements/1.1/"/>
  </ds:schemaRefs>
</ds:datastoreItem>
</file>

<file path=docMetadata/LabelInfo.xml><?xml version="1.0" encoding="utf-8"?>
<clbl:labelList xmlns:clbl="http://schemas.microsoft.com/office/2020/mipLabelMetadata">
  <clbl:label id="{95f3a7d8-730c-4f35-a909-867d3fbde8fe}" enabled="0" method="" siteId="{95f3a7d8-730c-4f35-a909-867d3fbde8f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 op het prijzenblad</vt:lpstr>
      <vt:lpstr>Prijzenblad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Marwin Leidekker</dc:creator>
  <cp:keywords/>
  <dc:description/>
  <cp:lastModifiedBy>Marwin Leidekker</cp:lastModifiedBy>
  <cp:revision/>
  <dcterms:created xsi:type="dcterms:W3CDTF">2026-06-12T08:52:04Z</dcterms:created>
  <dcterms:modified xsi:type="dcterms:W3CDTF">2026-07-02T05:54:19Z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0x01010080D9B6D97E86B64FBE6866C6323B82E7</vt:lpwstr>
  </property>
  <property fmtid="{D5CDD505-2E9C-101B-9397-08002B2CF9AE}" pid="3" name="MediaServiceImageTags">
    <vt:lpwstr/>
  </property>
</Properties>
</file>