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A81A62B3-16FA-437A-8915-D7BBEFE87568}" xr6:coauthVersionLast="47" xr6:coauthVersionMax="47" xr10:uidLastSave="{00000000-0000-0000-0000-000000000000}"/>
  <bookViews>
    <workbookView xWindow="-108" yWindow="-108" windowWidth="23256" windowHeight="12456" activeTab="1" xr2:uid="{18209CB4-FD77-40B5-8C41-66FFEC7FA8A6}"/>
  </bookViews>
  <sheets>
    <sheet name="Toelichting" sheetId="3" r:id="rId1"/>
    <sheet name="Ingaande stromen" sheetId="1" r:id="rId2"/>
    <sheet name="Uitgaande stromen" sheetId="4" r:id="rId3"/>
  </sheets>
  <definedNames>
    <definedName name="_xlnm.Print_Area" localSheetId="1">'Ingaande stromen'!$A$1:$N$20</definedName>
    <definedName name="_xlnm.Print_Area" localSheetId="2">'Uitgaande stromen'!$A$3:$Q$20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4" l="1"/>
  <c r="M11" i="4"/>
  <c r="K18" i="4"/>
  <c r="L18" i="4" s="1"/>
  <c r="K17" i="4"/>
  <c r="M17" i="4" s="1"/>
  <c r="K16" i="4"/>
  <c r="L16" i="4" s="1"/>
  <c r="K15" i="4"/>
  <c r="L15" i="4" s="1"/>
  <c r="K14" i="4"/>
  <c r="N14" i="4" s="1"/>
  <c r="K13" i="4"/>
  <c r="M13" i="4" s="1"/>
  <c r="K12" i="4"/>
  <c r="N12" i="4" s="1"/>
  <c r="K11" i="4"/>
  <c r="N11" i="4" s="1"/>
  <c r="K10" i="4"/>
  <c r="N10" i="4" s="1"/>
  <c r="I11" i="1"/>
  <c r="J11" i="1" s="1"/>
  <c r="I18" i="1"/>
  <c r="K18" i="1" s="1"/>
  <c r="I10" i="1"/>
  <c r="L10" i="1" s="1"/>
  <c r="O15" i="4" l="1"/>
  <c r="P10" i="4"/>
  <c r="O10" i="4"/>
  <c r="O17" i="4"/>
  <c r="P17" i="4"/>
  <c r="O16" i="4"/>
  <c r="O18" i="4"/>
  <c r="P16" i="4"/>
  <c r="P15" i="4"/>
  <c r="O14" i="4"/>
  <c r="P14" i="4"/>
  <c r="O13" i="4"/>
  <c r="P13" i="4"/>
  <c r="O12" i="4"/>
  <c r="P12" i="4"/>
  <c r="O11" i="4"/>
  <c r="P18" i="4"/>
  <c r="P11" i="4"/>
  <c r="M15" i="4"/>
  <c r="L12" i="4"/>
  <c r="M12" i="4"/>
  <c r="M18" i="4"/>
  <c r="N15" i="4"/>
  <c r="N18" i="4"/>
  <c r="K19" i="4"/>
  <c r="L13" i="4"/>
  <c r="N13" i="4"/>
  <c r="L11" i="4"/>
  <c r="L17" i="4"/>
  <c r="M14" i="4"/>
  <c r="N17" i="4"/>
  <c r="L10" i="4"/>
  <c r="M10" i="4"/>
  <c r="M16" i="4"/>
  <c r="N16" i="4"/>
  <c r="L14" i="4"/>
  <c r="L11" i="1"/>
  <c r="K10" i="1"/>
  <c r="K11" i="1"/>
  <c r="L18" i="1"/>
  <c r="J18" i="1"/>
  <c r="I19" i="1"/>
  <c r="J10" i="1"/>
  <c r="O19" i="4" l="1"/>
  <c r="O20" i="4" s="1"/>
  <c r="P19" i="4"/>
  <c r="N19" i="4"/>
  <c r="N20" i="4"/>
  <c r="L19" i="4"/>
  <c r="L20" i="4" s="1"/>
  <c r="M19" i="4"/>
  <c r="M20" i="4" s="1"/>
  <c r="L19" i="1"/>
  <c r="L20" i="1" s="1"/>
  <c r="K19" i="1"/>
  <c r="K20" i="1" s="1"/>
  <c r="J19" i="1"/>
  <c r="J20" i="1" s="1"/>
</calcChain>
</file>

<file path=xl/sharedStrings.xml><?xml version="1.0" encoding="utf-8"?>
<sst xmlns="http://schemas.openxmlformats.org/spreadsheetml/2006/main" count="59" uniqueCount="49">
  <si>
    <t>NL-SfB codering</t>
  </si>
  <si>
    <t>Type</t>
  </si>
  <si>
    <t>Toelichting inzichtelijk maken materiaalstromen</t>
  </si>
  <si>
    <r>
      <t>Whole Life Carbon (kg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eq.)</t>
    </r>
  </si>
  <si>
    <t>Verplichte velden:</t>
  </si>
  <si>
    <t>Facultatieve velden (indien beschikbaar)</t>
  </si>
  <si>
    <t>Aantal 
(stuks)</t>
  </si>
  <si>
    <t>totaal</t>
  </si>
  <si>
    <t xml:space="preserve">Losmaakbaarheidindex (LI) </t>
  </si>
  <si>
    <t xml:space="preserve">Milieukostenindicator (MKI, €) </t>
  </si>
  <si>
    <t>In te vullen door
 aannemer</t>
  </si>
  <si>
    <t>Naam opdracht:</t>
  </si>
  <si>
    <t>Naam Aannemer:</t>
  </si>
  <si>
    <t>Overzicht ingaande stromen</t>
  </si>
  <si>
    <t>Overzicht uitgaande stromen</t>
  </si>
  <si>
    <t>Definities</t>
  </si>
  <si>
    <t xml:space="preserve">*Hergebruik: Het verlengen van de levensduur van producten (R3 t/m R7 cf. referentiedocument  R-strategieën) 
**Biobased: Grondstoffen afkomstig uit de levende natuur 
***Hoogwaardige Recycling: Materialen of grondstoffen (laten) verwerken tot dezelfde of hoogwaardige kwaliteit (R8a cf. referentiedocument R-strategieën) 
****Laagwaardige recycling:
Materialen of grondstoffen (laten) verwerken tot mindere, laagwaardige kwaliteit (R8b cf. referentiedocument 
 R-strategieën)
Link naar referentiedocument R-Strategien:
https://www.rijksvastgoedbedrijf.nl/documenten/2023/09/01/referentiedocumenten-bij-functionele-eisen
</t>
  </si>
  <si>
    <t xml:space="preserve">Het Rijksvastgoedbedrijf heeft doelstellingen gesteld ten aanzien van circulariteit:
- Alle opdrachten in 2030 circulair aanbesteden
- In 2030 is ten minste 50% van het totale materiaalgebruik hergebruikt* en/of biobased**
Om dit inzicht te verkrijgen is de volgende informatie nodig:
Ingaande productstromen:
•	NL-SfB codering	
•	fabricaat	
•	Type	
•	Aantal (stuks)
•	Massa (kg)	
•	Is het een hergebruikt* product? (ja/nee)
•	Is het een hergebruikt* product afkomstig uit het gebouw/ terrein waar de opdracht wordt uitgevoerd? (ja/nee)
•	Percentage biobased** materiaal(%)
Daarnaast vragen we de volgende informatie in te vullen indien beschikbaar:
•	Losmaakbaarheidindex (LI)	
•	Milieukostenindicator (MKI)		
Uitgaande productstromen:
•	NL-SfB codering	
•	fabricaat	
•	Type	
•	Aantal (stuks)
•	Massa (kg)
•	Einde levensduurscenario (Hergebruik* Recycling hoog-***/laagwaardig***, stort, anders.)
</t>
  </si>
  <si>
    <t>Percentage  Hergebruikt Product van locatie
(%, van totale massa in kg)</t>
  </si>
  <si>
    <t>Percentage Hergebruikt product van elders
(%, van totale massa in kg)</t>
  </si>
  <si>
    <t>Fabricaat</t>
  </si>
  <si>
    <t>Massa (kg)
Per stuk</t>
  </si>
  <si>
    <t>Percentage
 biobased materiaal
(%, van totale massa in kg)</t>
  </si>
  <si>
    <t xml:space="preserve">Totaal massa
(kg)  </t>
  </si>
  <si>
    <t>Totaal Massa Hergebruik locatie (kg)</t>
  </si>
  <si>
    <t>Totaal massa hergebruik van elders (kg)</t>
  </si>
  <si>
    <t>Totaal massa biobased (kg)</t>
  </si>
  <si>
    <t>Percentage  Hergebruik*
(%, van totale massa in kg)</t>
  </si>
  <si>
    <t>Percentage Recycling Hoogwaardig
(%, van totale massa in kg)</t>
  </si>
  <si>
    <t>Percentage
 recycling laagwaardig
(%, van totale massa in kg)</t>
  </si>
  <si>
    <t>Percentage
 Verbranding
(%, van totale massa in kg)</t>
  </si>
  <si>
    <t>Percentage
 anders
(%, van totale massa in kg)</t>
  </si>
  <si>
    <t>Totaal Massa Hergebruik (kg)</t>
  </si>
  <si>
    <t>Totaal massa recycling hoogwaardig (kg)</t>
  </si>
  <si>
    <t>Totaal massa recycling laagwaardig (kg)</t>
  </si>
  <si>
    <t>Totaal massa verbranding (kg)</t>
  </si>
  <si>
    <t>Totaal massa anders (kg)</t>
  </si>
  <si>
    <t>Grundfos</t>
  </si>
  <si>
    <t>Magna3 65-100F N</t>
  </si>
  <si>
    <t>56.41</t>
  </si>
  <si>
    <t>Viessmann</t>
  </si>
  <si>
    <t>Vitocrossal 300 - CT3-28</t>
  </si>
  <si>
    <t>56.21</t>
  </si>
  <si>
    <t>65.1</t>
  </si>
  <si>
    <t>Saval</t>
  </si>
  <si>
    <t>DECO-D</t>
  </si>
  <si>
    <t>Studio Daylight</t>
  </si>
  <si>
    <t>StudioLED5700-120</t>
  </si>
  <si>
    <t>63.21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</si>
</sst>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vertical="top"/>
    </xf>
    <xf numFmtId="0" fontId="0" fillId="0" borderId="1" xfId="0" applyBorder="1"/>
    <xf numFmtId="1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2" borderId="1" xfId="0" applyFill="1" applyBorder="1"/>
    <xf numFmtId="9" fontId="0" fillId="2" borderId="1" xfId="0" applyNumberFormat="1" applyFill="1" applyBorder="1"/>
    <xf numFmtId="1" fontId="0" fillId="0" borderId="1" xfId="0" applyNumberFormat="1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0" fillId="5" borderId="0" xfId="0" applyFill="1"/>
    <xf numFmtId="0" fontId="3" fillId="5" borderId="1" xfId="0" applyFont="1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vertical="top" wrapText="1"/>
    </xf>
    <xf numFmtId="0" fontId="1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A5A5-CB13-4B70-9C88-779A711C7F47}">
  <sheetPr>
    <pageSetUpPr fitToPage="1"/>
  </sheetPr>
  <dimension ref="A1:B3"/>
  <sheetViews>
    <sheetView workbookViewId="0">
      <selection activeCell="B3" sqref="B3"/>
    </sheetView>
  </sheetViews>
  <sheetFormatPr defaultRowHeight="14.4" x14ac:dyDescent="0.3"/>
  <cols>
    <col min="1" max="1" width="97" customWidth="1"/>
    <col min="2" max="2" width="58.44140625" customWidth="1"/>
  </cols>
  <sheetData>
    <row r="1" spans="1:2" x14ac:dyDescent="0.3">
      <c r="A1" s="1" t="s">
        <v>2</v>
      </c>
      <c r="B1" s="1" t="s">
        <v>15</v>
      </c>
    </row>
    <row r="3" spans="1:2" ht="388.8" x14ac:dyDescent="0.3">
      <c r="A3" s="2" t="s">
        <v>17</v>
      </c>
      <c r="B3" s="19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&amp;LRRU 2012 (versie 2025)-2026-1&amp;CModel Materialenstromenformulier</oddHeader>
    <oddFooter>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AFEA-E97D-4B66-BCA0-BEA28538ED9B}">
  <sheetPr>
    <pageSetUpPr fitToPage="1"/>
  </sheetPr>
  <dimension ref="A1:Q20"/>
  <sheetViews>
    <sheetView tabSelected="1" workbookViewId="0">
      <selection sqref="A1:N20"/>
    </sheetView>
  </sheetViews>
  <sheetFormatPr defaultRowHeight="14.4" x14ac:dyDescent="0.3"/>
  <cols>
    <col min="1" max="1" width="26.109375" bestFit="1" customWidth="1"/>
    <col min="2" max="2" width="14.109375" customWidth="1"/>
    <col min="3" max="3" width="16.6640625" customWidth="1"/>
    <col min="4" max="4" width="8.109375" customWidth="1"/>
    <col min="5" max="5" width="6.88671875" customWidth="1"/>
    <col min="6" max="6" width="13" customWidth="1"/>
    <col min="7" max="7" width="12.5546875" customWidth="1"/>
    <col min="8" max="12" width="12.6640625" customWidth="1"/>
    <col min="13" max="13" width="19.88671875" customWidth="1"/>
    <col min="14" max="14" width="18.109375" customWidth="1"/>
    <col min="15" max="15" width="33.33203125" style="9" bestFit="1" customWidth="1"/>
    <col min="16" max="16" width="32.109375" bestFit="1" customWidth="1"/>
    <col min="17" max="17" width="31.88671875" customWidth="1"/>
  </cols>
  <sheetData>
    <row r="1" spans="1:17" x14ac:dyDescent="0.3">
      <c r="A1" s="1" t="s">
        <v>13</v>
      </c>
    </row>
    <row r="3" spans="1:17" ht="28.8" x14ac:dyDescent="0.3">
      <c r="A3" s="15" t="s">
        <v>10</v>
      </c>
    </row>
    <row r="5" spans="1:17" x14ac:dyDescent="0.3">
      <c r="A5" t="s">
        <v>11</v>
      </c>
      <c r="B5" s="14"/>
    </row>
    <row r="6" spans="1:17" x14ac:dyDescent="0.3">
      <c r="A6" t="s">
        <v>12</v>
      </c>
      <c r="B6" s="14"/>
    </row>
    <row r="7" spans="1:17" x14ac:dyDescent="0.3">
      <c r="A7" s="1"/>
    </row>
    <row r="8" spans="1:17" x14ac:dyDescent="0.3">
      <c r="A8" s="20" t="s">
        <v>4</v>
      </c>
      <c r="B8" s="20"/>
      <c r="C8" s="20"/>
      <c r="D8" s="20"/>
      <c r="E8" s="20"/>
      <c r="F8" s="20"/>
      <c r="G8" s="20"/>
      <c r="H8" s="20"/>
      <c r="I8" s="16"/>
      <c r="J8" s="16"/>
      <c r="K8" s="16"/>
      <c r="L8" s="16"/>
      <c r="M8" s="21" t="s">
        <v>5</v>
      </c>
      <c r="N8" s="21"/>
    </row>
    <row r="9" spans="1:17" ht="86.4" x14ac:dyDescent="0.35">
      <c r="A9" s="17" t="s">
        <v>0</v>
      </c>
      <c r="B9" s="17" t="s">
        <v>20</v>
      </c>
      <c r="C9" s="17" t="s">
        <v>1</v>
      </c>
      <c r="D9" s="17" t="s">
        <v>6</v>
      </c>
      <c r="E9" s="17" t="s">
        <v>21</v>
      </c>
      <c r="F9" s="17" t="s">
        <v>18</v>
      </c>
      <c r="G9" s="17" t="s">
        <v>19</v>
      </c>
      <c r="H9" s="17" t="s">
        <v>22</v>
      </c>
      <c r="I9" s="17" t="s">
        <v>23</v>
      </c>
      <c r="J9" s="17" t="s">
        <v>24</v>
      </c>
      <c r="K9" s="17" t="s">
        <v>25</v>
      </c>
      <c r="L9" s="17" t="s">
        <v>26</v>
      </c>
      <c r="M9" s="17" t="s">
        <v>8</v>
      </c>
      <c r="N9" s="17" t="s">
        <v>9</v>
      </c>
      <c r="O9" s="10"/>
      <c r="P9" s="6"/>
      <c r="Q9" t="s">
        <v>3</v>
      </c>
    </row>
    <row r="10" spans="1:17" x14ac:dyDescent="0.3">
      <c r="A10" s="11" t="s">
        <v>39</v>
      </c>
      <c r="B10" s="11" t="s">
        <v>37</v>
      </c>
      <c r="C10" s="11" t="s">
        <v>38</v>
      </c>
      <c r="D10" s="11">
        <v>10</v>
      </c>
      <c r="E10" s="11">
        <v>24.6</v>
      </c>
      <c r="F10" s="12">
        <v>0</v>
      </c>
      <c r="G10" s="12">
        <v>0</v>
      </c>
      <c r="H10" s="12">
        <v>0</v>
      </c>
      <c r="I10" s="13">
        <f>D10*E10</f>
        <v>246</v>
      </c>
      <c r="J10" s="8">
        <f>(I10*F10)</f>
        <v>0</v>
      </c>
      <c r="K10" s="8">
        <f>I10*G10</f>
        <v>0</v>
      </c>
      <c r="L10" s="8">
        <f>I10*H10</f>
        <v>0</v>
      </c>
      <c r="M10" s="11"/>
      <c r="N10" s="11"/>
    </row>
    <row r="11" spans="1:17" x14ac:dyDescent="0.3">
      <c r="A11" s="11" t="s">
        <v>42</v>
      </c>
      <c r="B11" s="11" t="s">
        <v>40</v>
      </c>
      <c r="C11" s="11" t="s">
        <v>41</v>
      </c>
      <c r="D11" s="11">
        <v>2</v>
      </c>
      <c r="E11" s="11">
        <v>660</v>
      </c>
      <c r="F11" s="12">
        <v>0</v>
      </c>
      <c r="G11" s="12">
        <v>1</v>
      </c>
      <c r="H11" s="12">
        <v>0</v>
      </c>
      <c r="I11" s="13">
        <f t="shared" ref="I11:I18" si="0">D11*E11</f>
        <v>1320</v>
      </c>
      <c r="J11" s="8">
        <f t="shared" ref="J11:J18" si="1">(I11*F11)</f>
        <v>0</v>
      </c>
      <c r="K11" s="8">
        <f t="shared" ref="K11:K18" si="2">I11*G11</f>
        <v>1320</v>
      </c>
      <c r="L11" s="8">
        <f t="shared" ref="L11:L18" si="3">I11*H11</f>
        <v>0</v>
      </c>
      <c r="M11" s="11"/>
      <c r="N11" s="11"/>
    </row>
    <row r="12" spans="1:17" x14ac:dyDescent="0.3">
      <c r="A12" s="11"/>
      <c r="B12" s="11"/>
      <c r="C12" s="11"/>
      <c r="D12" s="11"/>
      <c r="E12" s="11"/>
      <c r="F12" s="12"/>
      <c r="G12" s="12"/>
      <c r="H12" s="12"/>
      <c r="I12" s="13"/>
      <c r="J12" s="8"/>
      <c r="K12" s="8"/>
      <c r="L12" s="8"/>
      <c r="M12" s="11"/>
      <c r="N12" s="11"/>
    </row>
    <row r="13" spans="1:17" x14ac:dyDescent="0.3">
      <c r="A13" s="11"/>
      <c r="B13" s="11"/>
      <c r="C13" s="11"/>
      <c r="D13" s="11"/>
      <c r="E13" s="11"/>
      <c r="F13" s="12"/>
      <c r="G13" s="12"/>
      <c r="H13" s="12"/>
      <c r="I13" s="13"/>
      <c r="J13" s="8"/>
      <c r="K13" s="8"/>
      <c r="L13" s="8"/>
      <c r="M13" s="11"/>
      <c r="N13" s="11"/>
    </row>
    <row r="14" spans="1:17" x14ac:dyDescent="0.3">
      <c r="A14" s="11"/>
      <c r="B14" s="11"/>
      <c r="C14" s="11"/>
      <c r="D14" s="11"/>
      <c r="E14" s="11"/>
      <c r="F14" s="12"/>
      <c r="G14" s="12"/>
      <c r="H14" s="12"/>
      <c r="I14" s="13"/>
      <c r="J14" s="8"/>
      <c r="K14" s="8"/>
      <c r="L14" s="8"/>
      <c r="M14" s="11"/>
      <c r="N14" s="11"/>
    </row>
    <row r="15" spans="1:17" x14ac:dyDescent="0.3">
      <c r="A15" s="11"/>
      <c r="B15" s="11"/>
      <c r="C15" s="11"/>
      <c r="D15" s="11"/>
      <c r="E15" s="11"/>
      <c r="F15" s="12"/>
      <c r="G15" s="12"/>
      <c r="H15" s="12"/>
      <c r="I15" s="13"/>
      <c r="J15" s="8"/>
      <c r="K15" s="8"/>
      <c r="L15" s="8"/>
      <c r="M15" s="11"/>
      <c r="N15" s="11"/>
    </row>
    <row r="16" spans="1:17" x14ac:dyDescent="0.3">
      <c r="A16" s="11"/>
      <c r="B16" s="11"/>
      <c r="C16" s="11"/>
      <c r="D16" s="11"/>
      <c r="E16" s="11"/>
      <c r="F16" s="11"/>
      <c r="G16" s="11"/>
      <c r="H16" s="11"/>
      <c r="I16" s="13"/>
      <c r="J16" s="8"/>
      <c r="K16" s="8"/>
      <c r="L16" s="8"/>
      <c r="M16" s="11"/>
      <c r="N16" s="11"/>
    </row>
    <row r="17" spans="1:14" x14ac:dyDescent="0.3">
      <c r="A17" s="11"/>
      <c r="B17" s="11"/>
      <c r="C17" s="11"/>
      <c r="D17" s="11"/>
      <c r="E17" s="11"/>
      <c r="F17" s="11"/>
      <c r="G17" s="11"/>
      <c r="H17" s="11"/>
      <c r="I17" s="13"/>
      <c r="J17" s="8"/>
      <c r="K17" s="8"/>
      <c r="L17" s="8"/>
      <c r="M17" s="11"/>
      <c r="N17" s="11"/>
    </row>
    <row r="18" spans="1:14" x14ac:dyDescent="0.3">
      <c r="A18" s="11"/>
      <c r="B18" s="11"/>
      <c r="C18" s="11"/>
      <c r="D18" s="11"/>
      <c r="E18" s="11"/>
      <c r="F18" s="11"/>
      <c r="G18" s="11"/>
      <c r="H18" s="11"/>
      <c r="I18" s="13">
        <f t="shared" si="0"/>
        <v>0</v>
      </c>
      <c r="J18" s="8">
        <f t="shared" si="1"/>
        <v>0</v>
      </c>
      <c r="K18" s="8">
        <f t="shared" si="2"/>
        <v>0</v>
      </c>
      <c r="L18" s="8">
        <f t="shared" si="3"/>
        <v>0</v>
      </c>
      <c r="M18" s="11"/>
      <c r="N18" s="11"/>
    </row>
    <row r="19" spans="1:14" x14ac:dyDescent="0.3">
      <c r="D19" s="1"/>
      <c r="E19" s="1"/>
      <c r="F19" s="1"/>
      <c r="G19" s="1"/>
      <c r="H19" s="1" t="s">
        <v>7</v>
      </c>
      <c r="I19" s="3">
        <f>SUM(I10:I18)</f>
        <v>1566</v>
      </c>
      <c r="J19" s="3">
        <f>SUM(J10:J18)</f>
        <v>0</v>
      </c>
      <c r="K19" s="3">
        <f>SUM(K10:K18)</f>
        <v>1320</v>
      </c>
      <c r="L19" s="3">
        <f>SUM(L10:L18)</f>
        <v>0</v>
      </c>
    </row>
    <row r="20" spans="1:14" x14ac:dyDescent="0.3">
      <c r="E20" s="1"/>
      <c r="F20" s="1"/>
      <c r="G20" s="1"/>
      <c r="H20" s="1"/>
      <c r="J20" s="4">
        <f>J19/I19</f>
        <v>0</v>
      </c>
      <c r="K20" s="5">
        <f>K19/I19</f>
        <v>0.84291187739463602</v>
      </c>
      <c r="L20" s="4">
        <f>L19/I19</f>
        <v>0</v>
      </c>
    </row>
  </sheetData>
  <mergeCells count="2">
    <mergeCell ref="A8:H8"/>
    <mergeCell ref="M8:N8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B79F-72DD-4B7D-B3AD-166DE756BF68}">
  <sheetPr>
    <pageSetUpPr fitToPage="1"/>
  </sheetPr>
  <dimension ref="A1:P20"/>
  <sheetViews>
    <sheetView topLeftCell="A2" workbookViewId="0">
      <selection activeCell="A3" sqref="A3:Q20"/>
    </sheetView>
  </sheetViews>
  <sheetFormatPr defaultRowHeight="14.4" x14ac:dyDescent="0.3"/>
  <cols>
    <col min="1" max="1" width="19" customWidth="1"/>
    <col min="2" max="2" width="12.109375" customWidth="1"/>
    <col min="3" max="3" width="10.6640625" customWidth="1"/>
    <col min="4" max="4" width="9.109375" customWidth="1"/>
    <col min="6" max="6" width="12.33203125" customWidth="1"/>
    <col min="7" max="7" width="11.88671875" customWidth="1"/>
    <col min="8" max="10" width="13.6640625" customWidth="1"/>
    <col min="13" max="13" width="8.5546875" customWidth="1"/>
    <col min="16" max="16" width="23.44140625" customWidth="1"/>
  </cols>
  <sheetData>
    <row r="1" spans="1:16" x14ac:dyDescent="0.3">
      <c r="A1" s="1" t="s">
        <v>14</v>
      </c>
    </row>
    <row r="3" spans="1:16" ht="29.1" customHeight="1" x14ac:dyDescent="0.3">
      <c r="A3" s="15" t="s">
        <v>10</v>
      </c>
    </row>
    <row r="5" spans="1:16" x14ac:dyDescent="0.3">
      <c r="A5" t="s">
        <v>11</v>
      </c>
      <c r="B5" s="14"/>
    </row>
    <row r="6" spans="1:16" x14ac:dyDescent="0.3">
      <c r="A6" t="s">
        <v>12</v>
      </c>
      <c r="B6" s="14"/>
    </row>
    <row r="7" spans="1:16" x14ac:dyDescent="0.3">
      <c r="B7" s="18"/>
    </row>
    <row r="8" spans="1:16" x14ac:dyDescent="0.3">
      <c r="A8" s="1"/>
    </row>
    <row r="9" spans="1:16" ht="72" x14ac:dyDescent="0.3">
      <c r="A9" s="17" t="s">
        <v>0</v>
      </c>
      <c r="B9" s="17" t="s">
        <v>20</v>
      </c>
      <c r="C9" s="17" t="s">
        <v>1</v>
      </c>
      <c r="D9" s="17" t="s">
        <v>6</v>
      </c>
      <c r="E9" s="17" t="s">
        <v>21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23</v>
      </c>
      <c r="L9" s="17" t="s">
        <v>32</v>
      </c>
      <c r="M9" s="17" t="s">
        <v>33</v>
      </c>
      <c r="N9" s="17" t="s">
        <v>34</v>
      </c>
      <c r="O9" s="17" t="s">
        <v>35</v>
      </c>
      <c r="P9" s="17" t="s">
        <v>36</v>
      </c>
    </row>
    <row r="10" spans="1:16" x14ac:dyDescent="0.3">
      <c r="A10" s="11" t="s">
        <v>43</v>
      </c>
      <c r="B10" s="11" t="s">
        <v>44</v>
      </c>
      <c r="C10" s="11" t="s">
        <v>45</v>
      </c>
      <c r="D10" s="11">
        <v>5</v>
      </c>
      <c r="E10" s="11">
        <v>30</v>
      </c>
      <c r="F10" s="12">
        <v>0</v>
      </c>
      <c r="G10" s="12">
        <v>0</v>
      </c>
      <c r="H10" s="12">
        <v>0.5</v>
      </c>
      <c r="I10" s="12">
        <v>0</v>
      </c>
      <c r="J10" s="12">
        <v>0.5</v>
      </c>
      <c r="K10" s="13">
        <f>D10*E10</f>
        <v>150</v>
      </c>
      <c r="L10" s="8">
        <f>(K10*F10)</f>
        <v>0</v>
      </c>
      <c r="M10" s="8">
        <f>K10*G10</f>
        <v>0</v>
      </c>
      <c r="N10" s="8">
        <f>K10*H10</f>
        <v>75</v>
      </c>
      <c r="O10" s="7">
        <f>K10*I10</f>
        <v>0</v>
      </c>
      <c r="P10" s="7">
        <f>K10*J10</f>
        <v>75</v>
      </c>
    </row>
    <row r="11" spans="1:16" x14ac:dyDescent="0.3">
      <c r="A11" s="11" t="s">
        <v>48</v>
      </c>
      <c r="B11" s="11" t="s">
        <v>46</v>
      </c>
      <c r="C11" s="11" t="s">
        <v>47</v>
      </c>
      <c r="D11" s="11">
        <v>30</v>
      </c>
      <c r="E11" s="11">
        <v>3.3</v>
      </c>
      <c r="F11" s="12">
        <v>0</v>
      </c>
      <c r="G11" s="12">
        <v>0</v>
      </c>
      <c r="H11" s="12">
        <v>0.5</v>
      </c>
      <c r="I11" s="12">
        <v>0</v>
      </c>
      <c r="J11" s="12">
        <v>0.5</v>
      </c>
      <c r="K11" s="13">
        <f t="shared" ref="K11:K18" si="0">D11*E11</f>
        <v>99</v>
      </c>
      <c r="L11" s="8">
        <f t="shared" ref="L11:L18" si="1">(K11*F11)</f>
        <v>0</v>
      </c>
      <c r="M11" s="8">
        <f t="shared" ref="M11:M18" si="2">K11*G11</f>
        <v>0</v>
      </c>
      <c r="N11" s="8">
        <f t="shared" ref="N11:N18" si="3">K11*H11</f>
        <v>49.5</v>
      </c>
      <c r="O11" s="7">
        <f t="shared" ref="O11:O18" si="4">K11*I11</f>
        <v>0</v>
      </c>
      <c r="P11" s="7">
        <f t="shared" ref="P11:P18" si="5">K11*J11</f>
        <v>49.5</v>
      </c>
    </row>
    <row r="12" spans="1:16" x14ac:dyDescent="0.3">
      <c r="A12" s="11"/>
      <c r="B12" s="11"/>
      <c r="C12" s="11"/>
      <c r="D12" s="11"/>
      <c r="E12" s="11"/>
      <c r="F12" s="12"/>
      <c r="G12" s="12"/>
      <c r="H12" s="12"/>
      <c r="I12" s="12"/>
      <c r="J12" s="12"/>
      <c r="K12" s="13">
        <f t="shared" si="0"/>
        <v>0</v>
      </c>
      <c r="L12" s="8">
        <f t="shared" si="1"/>
        <v>0</v>
      </c>
      <c r="M12" s="8">
        <f t="shared" si="2"/>
        <v>0</v>
      </c>
      <c r="N12" s="8">
        <f t="shared" si="3"/>
        <v>0</v>
      </c>
      <c r="O12" s="7">
        <f t="shared" si="4"/>
        <v>0</v>
      </c>
      <c r="P12" s="7">
        <f t="shared" si="5"/>
        <v>0</v>
      </c>
    </row>
    <row r="13" spans="1:16" x14ac:dyDescent="0.3">
      <c r="A13" s="11"/>
      <c r="B13" s="11"/>
      <c r="C13" s="11"/>
      <c r="D13" s="11"/>
      <c r="E13" s="11"/>
      <c r="F13" s="12"/>
      <c r="G13" s="12"/>
      <c r="H13" s="12"/>
      <c r="I13" s="12"/>
      <c r="J13" s="12"/>
      <c r="K13" s="13">
        <f t="shared" si="0"/>
        <v>0</v>
      </c>
      <c r="L13" s="8">
        <f t="shared" si="1"/>
        <v>0</v>
      </c>
      <c r="M13" s="8">
        <f t="shared" si="2"/>
        <v>0</v>
      </c>
      <c r="N13" s="8">
        <f t="shared" si="3"/>
        <v>0</v>
      </c>
      <c r="O13" s="7">
        <f t="shared" si="4"/>
        <v>0</v>
      </c>
      <c r="P13" s="7">
        <f t="shared" si="5"/>
        <v>0</v>
      </c>
    </row>
    <row r="14" spans="1:16" x14ac:dyDescent="0.3">
      <c r="A14" s="11"/>
      <c r="B14" s="11"/>
      <c r="C14" s="11"/>
      <c r="D14" s="11"/>
      <c r="E14" s="11"/>
      <c r="F14" s="12"/>
      <c r="G14" s="12"/>
      <c r="H14" s="12"/>
      <c r="I14" s="12"/>
      <c r="J14" s="12"/>
      <c r="K14" s="13">
        <f t="shared" si="0"/>
        <v>0</v>
      </c>
      <c r="L14" s="8">
        <f t="shared" si="1"/>
        <v>0</v>
      </c>
      <c r="M14" s="8">
        <f t="shared" si="2"/>
        <v>0</v>
      </c>
      <c r="N14" s="8">
        <f t="shared" si="3"/>
        <v>0</v>
      </c>
      <c r="O14" s="7">
        <f t="shared" si="4"/>
        <v>0</v>
      </c>
      <c r="P14" s="7">
        <f t="shared" si="5"/>
        <v>0</v>
      </c>
    </row>
    <row r="15" spans="1:16" x14ac:dyDescent="0.3">
      <c r="A15" s="11"/>
      <c r="B15" s="11"/>
      <c r="C15" s="11"/>
      <c r="D15" s="11"/>
      <c r="E15" s="11"/>
      <c r="F15" s="12"/>
      <c r="G15" s="12"/>
      <c r="H15" s="12"/>
      <c r="I15" s="12"/>
      <c r="J15" s="12"/>
      <c r="K15" s="13">
        <f t="shared" si="0"/>
        <v>0</v>
      </c>
      <c r="L15" s="8">
        <f t="shared" si="1"/>
        <v>0</v>
      </c>
      <c r="M15" s="8">
        <f t="shared" si="2"/>
        <v>0</v>
      </c>
      <c r="N15" s="8">
        <f t="shared" si="3"/>
        <v>0</v>
      </c>
      <c r="O15" s="7">
        <f t="shared" si="4"/>
        <v>0</v>
      </c>
      <c r="P15" s="7">
        <f t="shared" si="5"/>
        <v>0</v>
      </c>
    </row>
    <row r="16" spans="1:16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3">
        <f t="shared" si="0"/>
        <v>0</v>
      </c>
      <c r="L16" s="8">
        <f t="shared" si="1"/>
        <v>0</v>
      </c>
      <c r="M16" s="8">
        <f t="shared" si="2"/>
        <v>0</v>
      </c>
      <c r="N16" s="8">
        <f t="shared" si="3"/>
        <v>0</v>
      </c>
      <c r="O16" s="7">
        <f t="shared" si="4"/>
        <v>0</v>
      </c>
      <c r="P16" s="7">
        <f t="shared" si="5"/>
        <v>0</v>
      </c>
    </row>
    <row r="17" spans="1:16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3">
        <f t="shared" si="0"/>
        <v>0</v>
      </c>
      <c r="L17" s="8">
        <f t="shared" si="1"/>
        <v>0</v>
      </c>
      <c r="M17" s="8">
        <f t="shared" si="2"/>
        <v>0</v>
      </c>
      <c r="N17" s="8">
        <f t="shared" si="3"/>
        <v>0</v>
      </c>
      <c r="O17" s="7">
        <f t="shared" si="4"/>
        <v>0</v>
      </c>
      <c r="P17" s="7">
        <f t="shared" si="5"/>
        <v>0</v>
      </c>
    </row>
    <row r="18" spans="1:1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3">
        <f t="shared" si="0"/>
        <v>0</v>
      </c>
      <c r="L18" s="8">
        <f t="shared" si="1"/>
        <v>0</v>
      </c>
      <c r="M18" s="8">
        <f t="shared" si="2"/>
        <v>0</v>
      </c>
      <c r="N18" s="8">
        <f t="shared" si="3"/>
        <v>0</v>
      </c>
      <c r="O18" s="7">
        <f t="shared" si="4"/>
        <v>0</v>
      </c>
      <c r="P18" s="7">
        <f t="shared" si="5"/>
        <v>0</v>
      </c>
    </row>
    <row r="19" spans="1:16" x14ac:dyDescent="0.3">
      <c r="D19" s="1"/>
      <c r="E19" s="1"/>
      <c r="F19" s="1"/>
      <c r="G19" s="1"/>
      <c r="I19" s="1"/>
      <c r="J19" s="1" t="s">
        <v>7</v>
      </c>
      <c r="K19" s="3">
        <f t="shared" ref="K19:P19" si="6">SUM(K10:K18)</f>
        <v>249</v>
      </c>
      <c r="L19" s="3">
        <f t="shared" si="6"/>
        <v>0</v>
      </c>
      <c r="M19" s="3">
        <f t="shared" si="6"/>
        <v>0</v>
      </c>
      <c r="N19" s="3">
        <f t="shared" si="6"/>
        <v>124.5</v>
      </c>
      <c r="O19">
        <f t="shared" si="6"/>
        <v>0</v>
      </c>
      <c r="P19" s="3">
        <f t="shared" si="6"/>
        <v>124.5</v>
      </c>
    </row>
    <row r="20" spans="1:16" x14ac:dyDescent="0.3">
      <c r="E20" s="1"/>
      <c r="F20" s="1"/>
      <c r="G20" s="1"/>
      <c r="H20" s="1"/>
      <c r="I20" s="1"/>
      <c r="J20" s="1"/>
      <c r="L20" s="5">
        <f>L19/K19</f>
        <v>0</v>
      </c>
      <c r="M20" s="5">
        <f>M19/K19</f>
        <v>0</v>
      </c>
      <c r="N20" s="5">
        <f>N19/K19</f>
        <v>0.5</v>
      </c>
      <c r="O20" s="5">
        <f>O19/K19</f>
        <v>0</v>
      </c>
      <c r="P20" s="5">
        <f>P19/K19</f>
        <v>0.5</v>
      </c>
    </row>
  </sheetData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Toelichting</vt:lpstr>
      <vt:lpstr>Ingaande stromen</vt:lpstr>
      <vt:lpstr>Uitgaande stromen</vt:lpstr>
      <vt:lpstr>'Ingaande stromen'!Afdrukbereik</vt:lpstr>
      <vt:lpstr>'Uitgaande stromen'!Afdrukbereik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Schrauwen, Arjan</dc:creator>
  <cp:lastModifiedBy>Cuba, Giovanni de</cp:lastModifiedBy>
  <cp:lastPrinted>2026-02-16T13:48:00Z</cp:lastPrinted>
  <dcterms:created xsi:type="dcterms:W3CDTF">2025-05-21T06:11:24Z</dcterms:created>
  <dcterms:modified xsi:type="dcterms:W3CDTF">2026-03-25T07:57:05Z</dcterms:modified>
</cp:coreProperties>
</file>