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frd.shsdir.nl\orgData\BZK\RVB\TP\ICM\Projectdossiers\23500 t-m 23999\23868 Ingenieursdiensten Valkenhorst\2026\02. (Voor)aankondiging\"/>
    </mc:Choice>
  </mc:AlternateContent>
  <xr:revisionPtr revIDLastSave="0" documentId="8_{478FC2A8-E659-40D3-B632-A901DA1251CD}" xr6:coauthVersionLast="47" xr6:coauthVersionMax="47" xr10:uidLastSave="{00000000-0000-0000-0000-000000000000}"/>
  <bookViews>
    <workbookView xWindow="28680" yWindow="-120" windowWidth="29040" windowHeight="15720" xr2:uid="{0359D695-4387-E14F-B11D-08AA4DE81C6A}"/>
  </bookViews>
  <sheets>
    <sheet name="Inschrijfstaat ROK" sheetId="1" r:id="rId1"/>
  </sheets>
  <definedNames>
    <definedName name="_xlnm.Print_Area" localSheetId="0">'Inschrijfstaat ROK'!$B$1:$J$21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9" i="1" l="1"/>
  <c r="J18" i="1"/>
  <c r="J17" i="1"/>
  <c r="J16" i="1"/>
  <c r="J15" i="1"/>
  <c r="J14" i="1"/>
  <c r="J13" i="1"/>
  <c r="J12" i="1"/>
  <c r="J11" i="1"/>
  <c r="J10" i="1"/>
  <c r="J9" i="1"/>
  <c r="J8" i="1"/>
  <c r="J7" i="1"/>
  <c r="J6" i="1"/>
  <c r="J5" i="1"/>
  <c r="J4" i="1"/>
  <c r="B4" i="1"/>
  <c r="B5" i="1" s="1"/>
  <c r="B6" i="1" s="1"/>
  <c r="B7" i="1" s="1"/>
  <c r="B8" i="1" s="1"/>
  <c r="B9" i="1" s="1"/>
  <c r="B10" i="1" s="1"/>
  <c r="B11" i="1" s="1"/>
  <c r="B12" i="1" s="1"/>
  <c r="B13" i="1" s="1"/>
  <c r="B14" i="1" s="1"/>
  <c r="B15" i="1" s="1"/>
  <c r="B16" i="1" s="1"/>
  <c r="B17" i="1" s="1"/>
  <c r="B18" i="1" s="1"/>
  <c r="B19" i="1" s="1"/>
  <c r="J3" i="1"/>
  <c r="J21" i="1" l="1"/>
</calcChain>
</file>

<file path=xl/sharedStrings.xml><?xml version="1.0" encoding="utf-8"?>
<sst xmlns="http://schemas.openxmlformats.org/spreadsheetml/2006/main" count="43" uniqueCount="43">
  <si>
    <t>Opbouw Fictieve inschrijfsom product</t>
  </si>
  <si>
    <t>Functie</t>
  </si>
  <si>
    <t>Omschrijving</t>
  </si>
  <si>
    <r>
      <rPr>
        <b/>
        <sz val="12"/>
        <color theme="1"/>
        <rFont val="Calibri"/>
        <family val="2"/>
        <scheme val="minor"/>
      </rPr>
      <t>Ondergrens Uurtarief</t>
    </r>
    <r>
      <rPr>
        <b/>
        <sz val="11"/>
        <color theme="1"/>
        <rFont val="Calibri"/>
        <family val="2"/>
        <scheme val="minor"/>
      </rPr>
      <t xml:space="preserve">
</t>
    </r>
    <r>
      <rPr>
        <i/>
        <sz val="10"/>
        <color theme="1"/>
        <rFont val="Calibri"/>
        <family val="2"/>
        <scheme val="minor"/>
      </rPr>
      <t>(excl BTW)</t>
    </r>
  </si>
  <si>
    <r>
      <rPr>
        <b/>
        <sz val="12"/>
        <color theme="1"/>
        <rFont val="Calibri"/>
        <family val="2"/>
        <scheme val="minor"/>
      </rPr>
      <t>Bovengrens Uurtarief</t>
    </r>
    <r>
      <rPr>
        <b/>
        <sz val="11"/>
        <color theme="1"/>
        <rFont val="Calibri"/>
        <family val="2"/>
        <scheme val="minor"/>
      </rPr>
      <t xml:space="preserve">
</t>
    </r>
    <r>
      <rPr>
        <i/>
        <sz val="10"/>
        <color theme="1"/>
        <rFont val="Calibri"/>
        <family val="2"/>
        <scheme val="minor"/>
      </rPr>
      <t>(excl BTW)</t>
    </r>
  </si>
  <si>
    <t>Tarieven Inschrijving</t>
  </si>
  <si>
    <t>Uren in fictief project</t>
  </si>
  <si>
    <t>Subtotaal</t>
  </si>
  <si>
    <t>Opdachtmanager / strategisch adviseur</t>
  </si>
  <si>
    <t>Functionaris die voor het ingenieursbureau de opdrachtnemersrol vervult. Is het aanspreekpunt voor RVB bij het opstellen van NOK's, stelt concept facturen op en bespreekte deze met RVB. Daarnaast kan de opdrachtmanager ook als strategisch adviseur deelnemen in het project.</t>
  </si>
  <si>
    <t>Projectmanager / projectleider</t>
  </si>
  <si>
    <t>Functionaris die de dagelijkse leiding geeft aan de functionarissen binnen een ingenieursbureau. Is aanwezig bij de overleggen, stemt af met externe opdrachtnemers en is eindverantwoordelijk voor interne voortgangs en kwaliteitscontrole. Stelt offertes op, doet evaluaties en houdt de planning bij.</t>
  </si>
  <si>
    <t>Ontwerper Civiel/assisent projectleider</t>
  </si>
  <si>
    <t>Functionaris die de vertaalslag tussen idee en realisatie maakt, maakt het ontwerp maakbaar. Ondersteunt de projectleider en vervangt bij afwezigheid. Stelt onder andere ook het BLVC-plan en de grondbalans op. Doet interne controle en vult het toetsrapport in.</t>
  </si>
  <si>
    <t>Groendeskundige / ecoloog / adviseur flora en fauna</t>
  </si>
  <si>
    <t>Functionaris die de ontwerpwerkzaamheden (plantlijsten, grondverbetering, aantallen, locaties) doet van alle groenvoorzieningen. Bepaalt de uitgangspunten voor het bestek. Hij geeft advies over natuurinclusiviteit en biodiversiteit in het ontwerp, beheer en gebruik van openbare ruimtes.</t>
  </si>
  <si>
    <t>Openbare verlichtingsdeskundige</t>
  </si>
  <si>
    <t>Functionaris die de ontwerpwerkzaamheden (stippenplan, verlichtingsberekeningen en kabelnetberekeningen) doet van de openbare verlichtingvoorzieningen. Bepaalt de uitgangspunten voor het bestek.</t>
  </si>
  <si>
    <t>Bestek-/contractschrijver</t>
  </si>
  <si>
    <t>Functionaris die het (RAW-)contract (meestal bestek en nota van inlichtingen) maakt voor de aanbesteding van de aannemers.</t>
  </si>
  <si>
    <t>Verkeerskundige</t>
  </si>
  <si>
    <t>Functionaris die de opzet maakt voor het verkeerskundige ontwerp, interne verkeerskundige ontwerpen controleert, de producten aanlevert t.b.v een verkeersbesluit en verkeerskundige input levert t.b.v. het BLVC plan.</t>
  </si>
  <si>
    <t>Tekenaar</t>
  </si>
  <si>
    <t>Functionaris die de ontwerpen (van anderen) uitwerkt tot producten op het vereiste niveau per fase. Bepaalt de hoeveelheden.</t>
  </si>
  <si>
    <t>Landschapsarchitect</t>
  </si>
  <si>
    <t>Functionaris die gebieden plant, ontwerp en indeelt. Hij lost ruimtelijke problemen ontwerpend op en brengt nieuwe topografische situaties in beeld, op verschillende schaal- en abstractieniveaus.</t>
  </si>
  <si>
    <t>Architect</t>
  </si>
  <si>
    <t>Functionaris die kunstwerken en gebouwen vormgeeft / ontwerpt.</t>
  </si>
  <si>
    <t>Werkvoorbereider Civiel/OV/Groen</t>
  </si>
  <si>
    <t>Funtionaris die voorbereiding en coordinatie van een project doet. Verzamelt alle benodigde stukken t.b.v. de bestek-/contractschrijver.</t>
  </si>
  <si>
    <t>Constructeur</t>
  </si>
  <si>
    <t xml:space="preserve">Functionaris die constructieberekeningen maakt van ontwerp van een kunstwerk of installatie en daarbij controleert of materialen en constructies aan het Bouwbesluit voldoen.
</t>
  </si>
  <si>
    <t>Kostendeskundige</t>
  </si>
  <si>
    <t>Functionaris die adviseert over kostenaspecten rond bouwprojecten. Hij levert voortdurend en gedurende alle fases van een project bijdragen aan kostenberekeningen en rapporteert deze in kostennota’s en kostendossiers.</t>
  </si>
  <si>
    <t>Landmeter</t>
  </si>
  <si>
    <t>Functionaris die metingen op terreinen verricht waar grondwerkzaamheden worden verricht, maar ook metingen voor kadaster of om te bepalen waar een eigendoms/kavelgrens ligt.</t>
  </si>
  <si>
    <t>3D tekenaar/GIS/BIM adviseur</t>
  </si>
  <si>
    <t>De 3D- tekenaar maakt tekeningen in 3D.  Als adviseur op het gebied van geo-informatica houdt een geo-informaticus zich bezig met het digitaal ontsluiten, analyseren en interpreteren van geografische data. Een BIM adviseur maakt tekeningen in een 3D model: Building Information Model.</t>
  </si>
  <si>
    <t>Directievoerder</t>
  </si>
  <si>
    <t>Een functionaris die  de samenwerking en besluitvorming tussen bij het project betrokken adviseurs coordineert (zoals architecten en constructeurs), de overheid en aannemers. Hij is als het ware de verbindende schakel en werkt nauw samen met de toezichthouder. De directievoerder escaleert naar de opdrachtgever.</t>
  </si>
  <si>
    <t>Toezichthouder</t>
  </si>
  <si>
    <t>Functionaris die het overzicht op de uitvoering houdt; hij heeft het overzicht en ziet er op toe dat alle werkzaamheden volgens afspraak worden uitgevoerd. De . toezichthouder zorgt ook voor administratie van de verschillende projectstukken  in het dossier. De toezichthouder escaleert naar de directievoerder.</t>
  </si>
  <si>
    <t>Fictieve Inschrijfsom product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</si>
</sst>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2" formatCode="_ &quot;€&quot;\ * #,##0_ ;_ &quot;€&quot;\ * \-#,##0_ ;_ &quot;€&quot;\ * &quot;-&quot;_ ;_ @_ "/>
    <numFmt numFmtId="44" formatCode="_ &quot;€&quot;\ * #,##0.00_ ;_ &quot;€&quot;\ * \-#,##0.00_ ;_ &quot;€&quot;\ * &quot;-&quot;??_ ;_ @_ "/>
    <numFmt numFmtId="164" formatCode="0.0%"/>
  </numFmts>
  <fonts count="5" x14ac:knownFonts="1">
    <font>
      <sz val="11"/>
      <color theme="1"/>
      <name val="Calibri"/>
      <family val="2"/>
      <scheme val="minor"/>
    </font>
    <font>
      <b/>
      <sz val="12"/>
      <color theme="1"/>
      <name val="Calibri"/>
      <family val="2"/>
      <scheme val="minor"/>
    </font>
    <font>
      <sz val="11"/>
      <color theme="1"/>
      <name val="Calibri"/>
      <family val="2"/>
      <scheme val="minor"/>
    </font>
    <font>
      <b/>
      <sz val="11"/>
      <color theme="1"/>
      <name val="Calibri"/>
      <family val="2"/>
      <scheme val="minor"/>
    </font>
    <font>
      <i/>
      <sz val="10"/>
      <color theme="1"/>
      <name val="Calibri"/>
      <family val="2"/>
      <scheme val="minor"/>
    </font>
  </fonts>
  <fills count="5">
    <fill>
      <patternFill patternType="none"/>
    </fill>
    <fill>
      <patternFill patternType="gray125"/>
    </fill>
    <fill>
      <patternFill patternType="solid">
        <fgColor theme="7"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17">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s>
  <cellStyleXfs count="2">
    <xf numFmtId="0" fontId="0" fillId="0" borderId="0"/>
    <xf numFmtId="44" fontId="2" fillId="0" borderId="0" applyFont="0" applyFill="0" applyBorder="0" applyAlignment="0" applyProtection="0"/>
  </cellStyleXfs>
  <cellXfs count="30">
    <xf numFmtId="0" fontId="0" fillId="0" borderId="0" xfId="0"/>
    <xf numFmtId="0" fontId="0" fillId="0" borderId="0" xfId="0" applyAlignment="1">
      <alignment horizontal="center"/>
    </xf>
    <xf numFmtId="44" fontId="3" fillId="0" borderId="0" xfId="1" applyFont="1" applyAlignment="1">
      <alignment horizontal="center"/>
    </xf>
    <xf numFmtId="0" fontId="3" fillId="0" borderId="2" xfId="0" applyFont="1" applyBorder="1"/>
    <xf numFmtId="44" fontId="3" fillId="0" borderId="3" xfId="1" applyFont="1" applyFill="1" applyBorder="1" applyAlignment="1">
      <alignment horizontal="center" wrapText="1"/>
    </xf>
    <xf numFmtId="164" fontId="3" fillId="0" borderId="4" xfId="1" applyNumberFormat="1" applyFont="1" applyFill="1" applyBorder="1" applyAlignment="1">
      <alignment horizontal="center" wrapText="1"/>
    </xf>
    <xf numFmtId="3" fontId="3" fillId="0" borderId="3" xfId="1" applyNumberFormat="1" applyFont="1" applyFill="1" applyBorder="1" applyAlignment="1">
      <alignment horizontal="center" wrapText="1"/>
    </xf>
    <xf numFmtId="164" fontId="3" fillId="0" borderId="3" xfId="1" applyNumberFormat="1" applyFont="1" applyFill="1" applyBorder="1" applyAlignment="1">
      <alignment horizontal="center" vertical="center" wrapText="1"/>
    </xf>
    <xf numFmtId="0" fontId="0" fillId="0" borderId="5" xfId="0" applyBorder="1" applyAlignment="1">
      <alignment horizontal="center" vertical="top"/>
    </xf>
    <xf numFmtId="0" fontId="0" fillId="0" borderId="6" xfId="0" applyBorder="1" applyAlignment="1">
      <alignment vertical="top" wrapText="1"/>
    </xf>
    <xf numFmtId="44" fontId="2" fillId="2" borderId="7" xfId="1" applyFont="1" applyFill="1" applyBorder="1" applyAlignment="1">
      <alignment horizontal="left" vertical="center"/>
    </xf>
    <xf numFmtId="44" fontId="2" fillId="3" borderId="8" xfId="1" applyFont="1" applyFill="1" applyBorder="1" applyAlignment="1">
      <alignment horizontal="left" vertical="center"/>
    </xf>
    <xf numFmtId="3" fontId="2" fillId="2" borderId="7" xfId="1" applyNumberFormat="1" applyFont="1" applyFill="1" applyBorder="1" applyAlignment="1">
      <alignment horizontal="center" vertical="center"/>
    </xf>
    <xf numFmtId="42" fontId="2" fillId="4" borderId="7" xfId="1" applyNumberFormat="1" applyFont="1" applyFill="1" applyBorder="1" applyAlignment="1">
      <alignment horizontal="center" vertical="center"/>
    </xf>
    <xf numFmtId="44" fontId="2" fillId="3" borderId="9" xfId="1" applyFont="1" applyFill="1" applyBorder="1" applyAlignment="1">
      <alignment horizontal="left" vertical="center"/>
    </xf>
    <xf numFmtId="0" fontId="0" fillId="0" borderId="10" xfId="0" applyBorder="1" applyAlignment="1">
      <alignment horizontal="center" vertical="top"/>
    </xf>
    <xf numFmtId="0" fontId="0" fillId="0" borderId="11" xfId="0" applyBorder="1" applyAlignment="1">
      <alignment vertical="top" wrapText="1"/>
    </xf>
    <xf numFmtId="44" fontId="2" fillId="2" borderId="12" xfId="1" applyFont="1" applyFill="1" applyBorder="1" applyAlignment="1">
      <alignment horizontal="left" vertical="center"/>
    </xf>
    <xf numFmtId="44" fontId="2" fillId="3" borderId="13" xfId="1" applyFont="1" applyFill="1" applyBorder="1" applyAlignment="1">
      <alignment horizontal="left" vertical="center"/>
    </xf>
    <xf numFmtId="3" fontId="2" fillId="2" borderId="12" xfId="1" applyNumberFormat="1" applyFont="1" applyFill="1" applyBorder="1" applyAlignment="1">
      <alignment horizontal="center" vertical="center"/>
    </xf>
    <xf numFmtId="42" fontId="2" fillId="4" borderId="12" xfId="1" applyNumberFormat="1" applyFont="1" applyFill="1" applyBorder="1" applyAlignment="1">
      <alignment horizontal="center" vertical="center"/>
    </xf>
    <xf numFmtId="3" fontId="0" fillId="0" borderId="0" xfId="0" applyNumberFormat="1"/>
    <xf numFmtId="42" fontId="1" fillId="4" borderId="15" xfId="1" applyNumberFormat="1" applyFont="1" applyFill="1" applyBorder="1" applyAlignment="1">
      <alignment horizontal="center" vertical="center"/>
    </xf>
    <xf numFmtId="164" fontId="0" fillId="0" borderId="0" xfId="0" applyNumberFormat="1" applyAlignment="1">
      <alignment horizontal="center"/>
    </xf>
    <xf numFmtId="3" fontId="0" fillId="0" borderId="0" xfId="0" applyNumberFormat="1" applyAlignment="1">
      <alignment horizontal="center"/>
    </xf>
    <xf numFmtId="0" fontId="3" fillId="0" borderId="1" xfId="0" applyFont="1" applyBorder="1" applyAlignment="1">
      <alignment horizontal="left"/>
    </xf>
    <xf numFmtId="0" fontId="3" fillId="0" borderId="2" xfId="0" applyFont="1" applyBorder="1" applyAlignment="1">
      <alignment horizontal="left"/>
    </xf>
    <xf numFmtId="0" fontId="1" fillId="4" borderId="14" xfId="0" applyFont="1" applyFill="1" applyBorder="1" applyAlignment="1">
      <alignment horizontal="center" vertical="center"/>
    </xf>
    <xf numFmtId="0" fontId="1" fillId="4" borderId="15" xfId="0" applyFont="1" applyFill="1" applyBorder="1" applyAlignment="1">
      <alignment horizontal="center" vertical="center"/>
    </xf>
    <xf numFmtId="44" fontId="3" fillId="0" borderId="16" xfId="1" applyFont="1" applyBorder="1" applyAlignment="1">
      <alignment horizontal="center"/>
    </xf>
  </cellXfs>
  <cellStyles count="2">
    <cellStyle name="Standaard" xfId="0" builtinId="0"/>
    <cellStyle name="Valuta" xfId="1" builtinId="4"/>
  </cellStyles>
  <dxfs count="1">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530D6E-08FB-564C-8C01-C68226F24B5C}">
  <sheetPr>
    <pageSetUpPr fitToPage="1"/>
  </sheetPr>
  <dimension ref="B1:J21"/>
  <sheetViews>
    <sheetView tabSelected="1" topLeftCell="D5" zoomScale="90" zoomScaleNormal="90" workbookViewId="0">
      <selection activeCell="F17" sqref="F17"/>
    </sheetView>
  </sheetViews>
  <sheetFormatPr defaultColWidth="8.77734375" defaultRowHeight="14.4" x14ac:dyDescent="0.3"/>
  <cols>
    <col min="1" max="1" width="2.6640625" customWidth="1"/>
    <col min="2" max="2" width="4.44140625" style="1" customWidth="1"/>
    <col min="3" max="3" width="27" customWidth="1"/>
    <col min="4" max="4" width="93.77734375" bestFit="1" customWidth="1"/>
    <col min="5" max="6" width="13.44140625" customWidth="1"/>
    <col min="7" max="7" width="11.6640625" customWidth="1"/>
    <col min="8" max="8" width="15" style="23" customWidth="1"/>
    <col min="9" max="9" width="15" style="24" customWidth="1"/>
    <col min="10" max="10" width="13.44140625" style="23" customWidth="1"/>
  </cols>
  <sheetData>
    <row r="1" spans="2:10" ht="28.05" customHeight="1" thickBot="1" x14ac:dyDescent="0.35">
      <c r="E1" s="2"/>
      <c r="F1" s="2"/>
      <c r="H1" s="29" t="s">
        <v>0</v>
      </c>
      <c r="I1" s="29"/>
      <c r="J1" s="29"/>
    </row>
    <row r="2" spans="2:10" ht="43.8" thickBot="1" x14ac:dyDescent="0.35">
      <c r="B2" s="25" t="s">
        <v>1</v>
      </c>
      <c r="C2" s="26"/>
      <c r="D2" s="3" t="s">
        <v>2</v>
      </c>
      <c r="E2" s="4" t="s">
        <v>3</v>
      </c>
      <c r="F2" s="4" t="s">
        <v>4</v>
      </c>
      <c r="H2" s="5" t="s">
        <v>5</v>
      </c>
      <c r="I2" s="6" t="s">
        <v>6</v>
      </c>
      <c r="J2" s="7" t="s">
        <v>7</v>
      </c>
    </row>
    <row r="3" spans="2:10" ht="43.2" x14ac:dyDescent="0.3">
      <c r="B3" s="8">
        <v>1</v>
      </c>
      <c r="C3" s="9" t="s">
        <v>8</v>
      </c>
      <c r="D3" s="9" t="s">
        <v>9</v>
      </c>
      <c r="E3" s="10">
        <v>170</v>
      </c>
      <c r="F3" s="10">
        <v>195</v>
      </c>
      <c r="H3" s="11"/>
      <c r="I3" s="12">
        <v>30</v>
      </c>
      <c r="J3" s="13">
        <f>H3*I3</f>
        <v>0</v>
      </c>
    </row>
    <row r="4" spans="2:10" ht="43.2" x14ac:dyDescent="0.3">
      <c r="B4" s="8">
        <f>B3+1</f>
        <v>2</v>
      </c>
      <c r="C4" s="9" t="s">
        <v>10</v>
      </c>
      <c r="D4" s="9" t="s">
        <v>11</v>
      </c>
      <c r="E4" s="10">
        <v>150</v>
      </c>
      <c r="F4" s="10">
        <v>180</v>
      </c>
      <c r="H4" s="14"/>
      <c r="I4" s="12">
        <v>120</v>
      </c>
      <c r="J4" s="13">
        <f t="shared" ref="J4:J19" si="0">H4*I4</f>
        <v>0</v>
      </c>
    </row>
    <row r="5" spans="2:10" ht="43.2" x14ac:dyDescent="0.3">
      <c r="B5" s="8">
        <f t="shared" ref="B5:B19" si="1">B4+1</f>
        <v>3</v>
      </c>
      <c r="C5" s="9" t="s">
        <v>12</v>
      </c>
      <c r="D5" s="9" t="s">
        <v>13</v>
      </c>
      <c r="E5" s="10">
        <v>120</v>
      </c>
      <c r="F5" s="10">
        <v>150</v>
      </c>
      <c r="H5" s="14"/>
      <c r="I5" s="12">
        <v>120</v>
      </c>
      <c r="J5" s="13">
        <f t="shared" si="0"/>
        <v>0</v>
      </c>
    </row>
    <row r="6" spans="2:10" ht="43.2" x14ac:dyDescent="0.3">
      <c r="B6" s="8">
        <f t="shared" si="1"/>
        <v>4</v>
      </c>
      <c r="C6" s="9" t="s">
        <v>14</v>
      </c>
      <c r="D6" s="9" t="s">
        <v>15</v>
      </c>
      <c r="E6" s="10">
        <v>130</v>
      </c>
      <c r="F6" s="10">
        <v>160</v>
      </c>
      <c r="H6" s="14"/>
      <c r="I6" s="12">
        <v>30</v>
      </c>
      <c r="J6" s="13">
        <f t="shared" si="0"/>
        <v>0</v>
      </c>
    </row>
    <row r="7" spans="2:10" ht="28.8" x14ac:dyDescent="0.3">
      <c r="B7" s="8">
        <f t="shared" si="1"/>
        <v>5</v>
      </c>
      <c r="C7" s="9" t="s">
        <v>16</v>
      </c>
      <c r="D7" s="9" t="s">
        <v>17</v>
      </c>
      <c r="E7" s="10">
        <v>130</v>
      </c>
      <c r="F7" s="10">
        <v>160</v>
      </c>
      <c r="H7" s="14"/>
      <c r="I7" s="12">
        <v>30</v>
      </c>
      <c r="J7" s="13">
        <f t="shared" si="0"/>
        <v>0</v>
      </c>
    </row>
    <row r="8" spans="2:10" ht="28.8" x14ac:dyDescent="0.3">
      <c r="B8" s="8">
        <f t="shared" si="1"/>
        <v>6</v>
      </c>
      <c r="C8" s="9" t="s">
        <v>18</v>
      </c>
      <c r="D8" s="9" t="s">
        <v>19</v>
      </c>
      <c r="E8" s="10">
        <v>110</v>
      </c>
      <c r="F8" s="10">
        <v>130</v>
      </c>
      <c r="H8" s="14"/>
      <c r="I8" s="12">
        <v>90</v>
      </c>
      <c r="J8" s="13">
        <f t="shared" si="0"/>
        <v>0</v>
      </c>
    </row>
    <row r="9" spans="2:10" ht="43.2" x14ac:dyDescent="0.3">
      <c r="B9" s="8">
        <f t="shared" si="1"/>
        <v>7</v>
      </c>
      <c r="C9" s="9" t="s">
        <v>20</v>
      </c>
      <c r="D9" s="9" t="s">
        <v>21</v>
      </c>
      <c r="E9" s="10">
        <v>130</v>
      </c>
      <c r="F9" s="10">
        <v>160</v>
      </c>
      <c r="H9" s="14"/>
      <c r="I9" s="12">
        <v>30</v>
      </c>
      <c r="J9" s="13">
        <f t="shared" si="0"/>
        <v>0</v>
      </c>
    </row>
    <row r="10" spans="2:10" ht="28.8" x14ac:dyDescent="0.3">
      <c r="B10" s="8">
        <f t="shared" si="1"/>
        <v>8</v>
      </c>
      <c r="C10" s="9" t="s">
        <v>22</v>
      </c>
      <c r="D10" s="9" t="s">
        <v>23</v>
      </c>
      <c r="E10" s="10">
        <v>90</v>
      </c>
      <c r="F10" s="10">
        <v>110</v>
      </c>
      <c r="H10" s="14"/>
      <c r="I10" s="12">
        <v>180</v>
      </c>
      <c r="J10" s="13">
        <f t="shared" si="0"/>
        <v>0</v>
      </c>
    </row>
    <row r="11" spans="2:10" ht="28.8" x14ac:dyDescent="0.3">
      <c r="B11" s="8">
        <f t="shared" si="1"/>
        <v>9</v>
      </c>
      <c r="C11" s="9" t="s">
        <v>24</v>
      </c>
      <c r="D11" s="9" t="s">
        <v>25</v>
      </c>
      <c r="E11" s="10">
        <v>130</v>
      </c>
      <c r="F11" s="10">
        <v>160</v>
      </c>
      <c r="H11" s="14"/>
      <c r="I11" s="12">
        <v>30</v>
      </c>
      <c r="J11" s="13">
        <f t="shared" si="0"/>
        <v>0</v>
      </c>
    </row>
    <row r="12" spans="2:10" ht="30" customHeight="1" x14ac:dyDescent="0.3">
      <c r="B12" s="8">
        <f t="shared" si="1"/>
        <v>10</v>
      </c>
      <c r="C12" s="9" t="s">
        <v>26</v>
      </c>
      <c r="D12" s="9" t="s">
        <v>27</v>
      </c>
      <c r="E12" s="10">
        <v>140</v>
      </c>
      <c r="F12" s="10">
        <v>175</v>
      </c>
      <c r="H12" s="14"/>
      <c r="I12" s="12">
        <v>60</v>
      </c>
      <c r="J12" s="13">
        <f t="shared" si="0"/>
        <v>0</v>
      </c>
    </row>
    <row r="13" spans="2:10" ht="28.8" x14ac:dyDescent="0.3">
      <c r="B13" s="8">
        <f t="shared" si="1"/>
        <v>11</v>
      </c>
      <c r="C13" s="9" t="s">
        <v>28</v>
      </c>
      <c r="D13" s="9" t="s">
        <v>29</v>
      </c>
      <c r="E13" s="10">
        <v>100</v>
      </c>
      <c r="F13" s="10">
        <v>130</v>
      </c>
      <c r="H13" s="14"/>
      <c r="I13" s="12">
        <v>30</v>
      </c>
      <c r="J13" s="13">
        <f t="shared" si="0"/>
        <v>0</v>
      </c>
    </row>
    <row r="14" spans="2:10" ht="43.2" x14ac:dyDescent="0.3">
      <c r="B14" s="8">
        <f t="shared" si="1"/>
        <v>12</v>
      </c>
      <c r="C14" s="9" t="s">
        <v>30</v>
      </c>
      <c r="D14" s="9" t="s">
        <v>31</v>
      </c>
      <c r="E14" s="10">
        <v>130</v>
      </c>
      <c r="F14" s="10">
        <v>170</v>
      </c>
      <c r="H14" s="14"/>
      <c r="I14" s="12">
        <v>30</v>
      </c>
      <c r="J14" s="13">
        <f t="shared" si="0"/>
        <v>0</v>
      </c>
    </row>
    <row r="15" spans="2:10" ht="28.8" x14ac:dyDescent="0.3">
      <c r="B15" s="8">
        <f t="shared" si="1"/>
        <v>13</v>
      </c>
      <c r="C15" s="9" t="s">
        <v>32</v>
      </c>
      <c r="D15" s="9" t="s">
        <v>33</v>
      </c>
      <c r="E15" s="10">
        <v>120</v>
      </c>
      <c r="F15" s="10">
        <v>140</v>
      </c>
      <c r="H15" s="14"/>
      <c r="I15" s="12">
        <v>60</v>
      </c>
      <c r="J15" s="13">
        <f t="shared" si="0"/>
        <v>0</v>
      </c>
    </row>
    <row r="16" spans="2:10" ht="28.8" x14ac:dyDescent="0.3">
      <c r="B16" s="8">
        <f t="shared" si="1"/>
        <v>14</v>
      </c>
      <c r="C16" s="9" t="s">
        <v>34</v>
      </c>
      <c r="D16" s="9" t="s">
        <v>35</v>
      </c>
      <c r="E16" s="10">
        <v>90</v>
      </c>
      <c r="F16" s="10">
        <v>110</v>
      </c>
      <c r="H16" s="14"/>
      <c r="I16" s="12">
        <v>60</v>
      </c>
      <c r="J16" s="13">
        <f t="shared" si="0"/>
        <v>0</v>
      </c>
    </row>
    <row r="17" spans="2:10" ht="43.2" x14ac:dyDescent="0.3">
      <c r="B17" s="8">
        <f t="shared" si="1"/>
        <v>15</v>
      </c>
      <c r="C17" s="9" t="s">
        <v>36</v>
      </c>
      <c r="D17" s="9" t="s">
        <v>37</v>
      </c>
      <c r="E17" s="10">
        <v>110</v>
      </c>
      <c r="F17" s="10">
        <v>130</v>
      </c>
      <c r="H17" s="14"/>
      <c r="I17" s="12">
        <v>60</v>
      </c>
      <c r="J17" s="13">
        <f t="shared" si="0"/>
        <v>0</v>
      </c>
    </row>
    <row r="18" spans="2:10" ht="43.2" x14ac:dyDescent="0.3">
      <c r="B18" s="8">
        <f t="shared" si="1"/>
        <v>16</v>
      </c>
      <c r="C18" s="9" t="s">
        <v>38</v>
      </c>
      <c r="D18" s="9" t="s">
        <v>39</v>
      </c>
      <c r="E18" s="10">
        <v>110</v>
      </c>
      <c r="F18" s="10">
        <v>130</v>
      </c>
      <c r="H18" s="14"/>
      <c r="I18" s="12">
        <v>90</v>
      </c>
      <c r="J18" s="13">
        <f t="shared" si="0"/>
        <v>0</v>
      </c>
    </row>
    <row r="19" spans="2:10" ht="43.8" thickBot="1" x14ac:dyDescent="0.35">
      <c r="B19" s="15">
        <f t="shared" si="1"/>
        <v>17</v>
      </c>
      <c r="C19" s="16" t="s">
        <v>40</v>
      </c>
      <c r="D19" s="16" t="s">
        <v>41</v>
      </c>
      <c r="E19" s="17">
        <v>95</v>
      </c>
      <c r="F19" s="17">
        <v>115</v>
      </c>
      <c r="H19" s="18"/>
      <c r="I19" s="19">
        <v>150</v>
      </c>
      <c r="J19" s="20">
        <f t="shared" si="0"/>
        <v>0</v>
      </c>
    </row>
    <row r="20" spans="2:10" ht="22.5" customHeight="1" thickBot="1" x14ac:dyDescent="0.35">
      <c r="H20"/>
      <c r="I20" s="21"/>
      <c r="J20"/>
    </row>
    <row r="21" spans="2:10" ht="31.5" customHeight="1" thickBot="1" x14ac:dyDescent="0.35">
      <c r="H21" s="27" t="s">
        <v>42</v>
      </c>
      <c r="I21" s="28"/>
      <c r="J21" s="22">
        <f>SUM(J3:J20)</f>
        <v>0</v>
      </c>
    </row>
  </sheetData>
  <mergeCells count="3">
    <mergeCell ref="B2:C2"/>
    <mergeCell ref="H21:I21"/>
    <mergeCell ref="H1:J1"/>
  </mergeCells>
  <conditionalFormatting sqref="H3:H19">
    <cfRule type="cellIs" dxfId="0" priority="1" operator="notBetween">
      <formula>$E3</formula>
      <formula>$F3</formula>
    </cfRule>
  </conditionalFormatting>
  <pageMargins left="0.25" right="0.25" top="0.75" bottom="0.75" header="0.3" footer="0.3"/>
  <pageSetup paperSize="9" scale="64" orientation="landscape" r:id="rId1"/>
  <headerFooter>
    <oddFooter>&amp;L&amp;"Verdana,Standaard"&amp;12&amp;K000000 23868 Inschrijfstaat civieltechnische ontwerp- en adviesproducten Valkenhorst</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Inschrijfstaat ROK</vt:lpstr>
      <vt:lpstr>'Inschrijfstaat ROK'!Afdrukbereik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Dingeman Korf</dc:creator>
  <cp:lastModifiedBy>Klomp, Annemijn</cp:lastModifiedBy>
  <dcterms:created xsi:type="dcterms:W3CDTF">2026-07-01T14:05:45Z</dcterms:created>
  <dcterms:modified xsi:type="dcterms:W3CDTF">2026-07-02T07:42:27Z</dcterms:modified>
</cp:coreProperties>
</file>