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u.sharepoint.com/sites/PRJ-InventarisPBMPU-WGM-04_Verbindingsmiddelen/Gedeelde documenten/03_Inkoop aanbesteding/Aanbestedingsdocumenten/Aanbesteding concept/"/>
    </mc:Choice>
  </mc:AlternateContent>
  <xr:revisionPtr revIDLastSave="262" documentId="8_{C5F80B88-2FFF-4631-AE4F-5CE19D841CB6}" xr6:coauthVersionLast="47" xr6:coauthVersionMax="47" xr10:uidLastSave="{4B7C805C-9AC9-4618-A297-119E87464BC4}"/>
  <bookViews>
    <workbookView xWindow="28680" yWindow="-120" windowWidth="29040" windowHeight="15720" xr2:uid="{4B70811A-AB55-4742-A0C0-4711863232A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8" i="1"/>
  <c r="I27" i="1"/>
  <c r="I45" i="1"/>
  <c r="J45" i="1" s="1"/>
  <c r="I46" i="1"/>
  <c r="J46" i="1" s="1"/>
  <c r="I22" i="1"/>
  <c r="I23" i="1"/>
  <c r="I24" i="1"/>
  <c r="I25" i="1"/>
  <c r="I26" i="1"/>
  <c r="I28" i="1"/>
  <c r="J22" i="1"/>
  <c r="J23" i="1"/>
  <c r="J24" i="1"/>
  <c r="J25" i="1"/>
  <c r="J26" i="1"/>
  <c r="I33" i="1"/>
  <c r="J33" i="1" s="1"/>
  <c r="I34" i="1"/>
  <c r="J34" i="1" s="1"/>
  <c r="I32" i="1"/>
  <c r="J32" i="1" s="1"/>
  <c r="I47" i="1"/>
  <c r="J47" i="1" s="1"/>
  <c r="J15" i="1"/>
  <c r="I15" i="1"/>
  <c r="J14" i="1"/>
  <c r="I14" i="1"/>
  <c r="J13" i="1"/>
  <c r="J16" i="1" s="1"/>
  <c r="I13" i="1"/>
  <c r="I16" i="1" s="1"/>
  <c r="I40" i="1" l="1"/>
  <c r="J40" i="1" s="1"/>
  <c r="I21" i="1" l="1"/>
  <c r="J21" i="1"/>
  <c r="I41" i="1" l="1"/>
  <c r="J41" i="1" s="1"/>
  <c r="I39" i="1"/>
  <c r="J39" i="1" l="1"/>
</calcChain>
</file>

<file path=xl/sharedStrings.xml><?xml version="1.0" encoding="utf-8"?>
<sst xmlns="http://schemas.openxmlformats.org/spreadsheetml/2006/main" count="87" uniqueCount="60">
  <si>
    <t>Legenda</t>
  </si>
  <si>
    <t xml:space="preserve"> blauw veld in te vullen door Inschrijver</t>
  </si>
  <si>
    <t>Handtekening:</t>
  </si>
  <si>
    <t>Naam inschrijver</t>
  </si>
  <si>
    <t>Naam ondertekenaar</t>
  </si>
  <si>
    <t>Datum</t>
  </si>
  <si>
    <t>item #</t>
  </si>
  <si>
    <t>artikelomschrijving</t>
  </si>
  <si>
    <t>aantal</t>
  </si>
  <si>
    <t>prijs per stuk excl. BTW</t>
  </si>
  <si>
    <t>BTW%</t>
  </si>
  <si>
    <t>totaal excl. BTW</t>
  </si>
  <si>
    <t>totaal incl. BTW</t>
  </si>
  <si>
    <t>1.1</t>
  </si>
  <si>
    <t>Objectportofoon (eis 5.1.1)</t>
  </si>
  <si>
    <t>1.2</t>
  </si>
  <si>
    <t>RSM (conform de eisen in H3)</t>
  </si>
  <si>
    <t>1.3</t>
  </si>
  <si>
    <t>voertuigsnellader in enkelvoudige uitvoering (eis 3.5-3)</t>
  </si>
  <si>
    <t>Te boordelen totale prijs</t>
  </si>
  <si>
    <t>snellader in enkelvoudige uitvoering (eis 3.5-1)</t>
  </si>
  <si>
    <t>voertuigsnellader in meervoudige uitvoering (eis 3.5-4)</t>
  </si>
  <si>
    <t>Ptt bediening t.b.v. gebruik in een gaspak/ gierpak (eis 3.4-1)</t>
  </si>
  <si>
    <t>snellader in meervoudige (6) uitvoering (eis 3.5-2)</t>
  </si>
  <si>
    <t>Programeersoftware incl benodigde hardware (eis 2.10-1)</t>
  </si>
  <si>
    <t>Aangeboden portofoon in mobilofoonuitvoering (eis 5.1-5)</t>
  </si>
  <si>
    <t>Savox HC-E headset met Nexus connector (L52100)  (eis 3.3-1)</t>
  </si>
  <si>
    <t>2.1</t>
  </si>
  <si>
    <t>Scholing aan voor het programeren van de portofoons (prijs per persoon) (eis 2-10-6)</t>
  </si>
  <si>
    <t>2.2</t>
  </si>
  <si>
    <t>Uurprijs voor ondersteuning bij inbouwen Objectportofoon</t>
  </si>
  <si>
    <t>2.3</t>
  </si>
  <si>
    <t>Scholing aan voor het uitvoeren van het onderhoud (prijs per persoon) (eis 2-10-11)</t>
  </si>
  <si>
    <t>3.1</t>
  </si>
  <si>
    <t>Optioneel systeem programeren op afstand (eis 3.1-18)</t>
  </si>
  <si>
    <t>3.2</t>
  </si>
  <si>
    <t>apparatuur diagnostische testen (eis 2.10-2)</t>
  </si>
  <si>
    <t>3.3</t>
  </si>
  <si>
    <t>scholing aan voor het uitvoeren van het onderhoud  (eis 2.10-11)</t>
  </si>
  <si>
    <t>4.1</t>
  </si>
  <si>
    <t>Meerprijs Objectportofoon conform eis 5.1-1 bij 36 maanden garantie per objectportofoon</t>
  </si>
  <si>
    <t>4.2</t>
  </si>
  <si>
    <t>Meerprijs Objectportofoon conform eis 5.1-1 bij 48 maanden garantie per objectportofoon</t>
  </si>
  <si>
    <t>4.3</t>
  </si>
  <si>
    <t>Meerprijs Objectportofoon conform eis 5.1-1 bij 60 maanden garantie per objectportofoon</t>
  </si>
  <si>
    <t>2. Objectportofoon en bijbehorende accessoires</t>
  </si>
  <si>
    <t>3. Bijbehorende diensten</t>
  </si>
  <si>
    <t>4. Bijbehorende optionele diensten</t>
  </si>
  <si>
    <t xml:space="preserve">5. Garantieprijzen </t>
  </si>
  <si>
    <t>2.4</t>
  </si>
  <si>
    <t>2.5</t>
  </si>
  <si>
    <t>2.6</t>
  </si>
  <si>
    <t>2.7</t>
  </si>
  <si>
    <t>5.1</t>
  </si>
  <si>
    <t>5.2</t>
  </si>
  <si>
    <t>5.3</t>
  </si>
  <si>
    <t>2.8</t>
  </si>
  <si>
    <t>Meetapparatuur zend- en ontvangstvermogen meten (eis 5.1-7)</t>
  </si>
  <si>
    <t>versie  1-7-2026</t>
  </si>
  <si>
    <t xml:space="preserve">Offerteaanvraag Object portofoons perceel 2: Invulformulier 7B  Prijzenblad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</si>
</sst>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rgb="FFFFFFFF"/>
      <name val="Calibri"/>
      <family val="2"/>
    </font>
    <font>
      <b/>
      <sz val="10"/>
      <color rgb="FFC00000"/>
      <name val="Calibri"/>
      <family val="2"/>
    </font>
    <font>
      <sz val="12"/>
      <color rgb="FF000000"/>
      <name val="Calibri"/>
      <family val="2"/>
    </font>
    <font>
      <sz val="11"/>
      <color rgb="FFFFFFFF"/>
      <name val="Calibri"/>
      <family val="2"/>
    </font>
    <font>
      <b/>
      <i/>
      <sz val="10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8"/>
      <name val="Aptos Narrow"/>
      <family val="2"/>
      <scheme val="minor"/>
    </font>
    <font>
      <b/>
      <sz val="10"/>
      <color rgb="FFD10A0F"/>
      <name val="Calibri"/>
      <family val="2"/>
    </font>
    <font>
      <b/>
      <sz val="10"/>
      <color rgb="FFC00000"/>
      <name val="Aptos Narrow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10A0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1"/>
      </top>
      <bottom style="medium">
        <color rgb="FFC00000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rgb="FFC00000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rgb="FFC00000"/>
      </left>
      <right/>
      <top style="medium">
        <color theme="2" tint="-0.499984740745262"/>
      </top>
      <bottom style="medium">
        <color rgb="FFC00000"/>
      </bottom>
      <diagonal/>
    </border>
    <border>
      <left/>
      <right style="medium">
        <color rgb="FFC00000"/>
      </right>
      <top style="medium">
        <color theme="2" tint="-0.499984740745262"/>
      </top>
      <bottom style="medium">
        <color rgb="FFC00000"/>
      </bottom>
      <diagonal/>
    </border>
    <border>
      <left style="thin">
        <color theme="2" tint="-0.499984740745262"/>
      </left>
      <right style="medium">
        <color rgb="FFC00000"/>
      </right>
      <top/>
      <bottom style="thin">
        <color theme="2" tint="-0.499984740745262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theme="2" tint="-0.499984740745262"/>
      </right>
      <top style="medium">
        <color rgb="FFC00000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rgb="FFC00000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medium">
        <color rgb="FFC00000"/>
      </top>
      <bottom style="thin">
        <color theme="2" tint="-0.499984740745262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C00000"/>
      </left>
      <right style="thin">
        <color theme="2" tint="-0.499984740745262"/>
      </right>
      <top style="thin">
        <color theme="2" tint="-0.499984740745262"/>
      </top>
      <bottom style="medium">
        <color rgb="FFC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rgb="FFC00000"/>
      </bottom>
      <diagonal/>
    </border>
    <border>
      <left style="thin">
        <color theme="2" tint="-0.499984740745262"/>
      </left>
      <right style="medium">
        <color rgb="FFC00000"/>
      </right>
      <top/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C00000"/>
      </left>
      <right/>
      <top style="thin">
        <color theme="1"/>
      </top>
      <bottom style="medium">
        <color rgb="FFC00000"/>
      </bottom>
      <diagonal/>
    </border>
    <border>
      <left/>
      <right style="medium">
        <color rgb="FFC00000"/>
      </right>
      <top style="thin">
        <color theme="1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theme="2" tint="-0.499984740745262"/>
      </bottom>
      <diagonal/>
    </border>
    <border>
      <left/>
      <right style="medium">
        <color rgb="FFC00000"/>
      </right>
      <top style="medium">
        <color rgb="FFC00000"/>
      </top>
      <bottom style="medium">
        <color theme="2" tint="-0.499984740745262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rgb="FFC00000"/>
      </right>
      <top style="medium">
        <color rgb="FFC00000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8">
    <xf numFmtId="0" fontId="0" fillId="0" borderId="0" xfId="0"/>
    <xf numFmtId="0" fontId="9" fillId="4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5" borderId="17" xfId="0" applyFont="1" applyFill="1" applyBorder="1" applyAlignment="1" applyProtection="1">
      <alignment horizontal="left"/>
      <protection locked="0"/>
    </xf>
    <xf numFmtId="44" fontId="2" fillId="3" borderId="28" xfId="0" applyNumberFormat="1" applyFont="1" applyFill="1" applyBorder="1" applyAlignment="1" applyProtection="1">
      <alignment vertical="top"/>
      <protection locked="0"/>
    </xf>
    <xf numFmtId="9" fontId="2" fillId="3" borderId="28" xfId="1" applyFont="1" applyFill="1" applyBorder="1" applyAlignment="1" applyProtection="1">
      <alignment vertical="top"/>
      <protection locked="0"/>
    </xf>
    <xf numFmtId="44" fontId="2" fillId="3" borderId="10" xfId="0" applyNumberFormat="1" applyFont="1" applyFill="1" applyBorder="1" applyAlignment="1" applyProtection="1">
      <alignment vertical="top"/>
      <protection locked="0"/>
    </xf>
    <xf numFmtId="9" fontId="2" fillId="3" borderId="10" xfId="1" applyFont="1" applyFill="1" applyBorder="1" applyAlignment="1" applyProtection="1">
      <alignment vertical="top"/>
      <protection locked="0"/>
    </xf>
    <xf numFmtId="44" fontId="2" fillId="3" borderId="33" xfId="0" applyNumberFormat="1" applyFont="1" applyFill="1" applyBorder="1" applyAlignment="1" applyProtection="1">
      <alignment vertical="top"/>
      <protection locked="0"/>
    </xf>
    <xf numFmtId="9" fontId="2" fillId="3" borderId="33" xfId="1" applyFont="1" applyFill="1" applyBorder="1" applyAlignment="1" applyProtection="1">
      <alignment vertical="top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44" fontId="1" fillId="0" borderId="0" xfId="0" applyNumberFormat="1" applyFont="1" applyProtection="1"/>
    <xf numFmtId="164" fontId="1" fillId="0" borderId="0" xfId="0" applyNumberFormat="1" applyFont="1" applyProtection="1"/>
    <xf numFmtId="164" fontId="2" fillId="0" borderId="10" xfId="0" applyNumberFormat="1" applyFont="1" applyBorder="1" applyAlignment="1" applyProtection="1">
      <alignment vertical="top"/>
    </xf>
    <xf numFmtId="164" fontId="2" fillId="0" borderId="24" xfId="0" applyNumberFormat="1" applyFont="1" applyBorder="1" applyAlignment="1" applyProtection="1">
      <alignment vertical="top"/>
    </xf>
    <xf numFmtId="0" fontId="2" fillId="0" borderId="31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 vertical="top"/>
    </xf>
    <xf numFmtId="0" fontId="2" fillId="0" borderId="13" xfId="0" applyFont="1" applyBorder="1" applyAlignment="1" applyProtection="1">
      <alignment horizontal="left" vertical="top"/>
    </xf>
    <xf numFmtId="0" fontId="2" fillId="0" borderId="14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0" xfId="0" applyFont="1" applyProtection="1"/>
    <xf numFmtId="0" fontId="13" fillId="6" borderId="25" xfId="0" applyFont="1" applyFill="1" applyBorder="1" applyAlignment="1" applyProtection="1">
      <alignment horizontal="left" vertical="top"/>
    </xf>
    <xf numFmtId="0" fontId="13" fillId="6" borderId="26" xfId="0" applyFont="1" applyFill="1" applyBorder="1" applyAlignment="1" applyProtection="1">
      <alignment horizontal="left" vertical="top"/>
    </xf>
    <xf numFmtId="0" fontId="13" fillId="6" borderId="35" xfId="0" applyFont="1" applyFill="1" applyBorder="1" applyAlignment="1" applyProtection="1">
      <alignment horizontal="left" vertical="top"/>
    </xf>
    <xf numFmtId="0" fontId="13" fillId="6" borderId="39" xfId="0" applyFont="1" applyFill="1" applyBorder="1" applyAlignment="1" applyProtection="1">
      <alignment horizontal="left" vertical="top"/>
    </xf>
    <xf numFmtId="0" fontId="13" fillId="6" borderId="15" xfId="0" applyFont="1" applyFill="1" applyBorder="1" applyAlignment="1" applyProtection="1">
      <alignment horizontal="left" vertical="top"/>
    </xf>
    <xf numFmtId="0" fontId="13" fillId="6" borderId="40" xfId="0" applyFont="1" applyFill="1" applyBorder="1" applyAlignment="1" applyProtection="1">
      <alignment horizontal="left" vertical="top"/>
    </xf>
    <xf numFmtId="0" fontId="12" fillId="0" borderId="22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left" wrapText="1"/>
    </xf>
    <xf numFmtId="0" fontId="12" fillId="0" borderId="16" xfId="0" applyFont="1" applyBorder="1" applyAlignment="1" applyProtection="1">
      <alignment horizontal="center" wrapText="1"/>
    </xf>
    <xf numFmtId="44" fontId="12" fillId="0" borderId="16" xfId="0" applyNumberFormat="1" applyFont="1" applyBorder="1" applyAlignment="1" applyProtection="1">
      <alignment wrapText="1"/>
    </xf>
    <xf numFmtId="0" fontId="12" fillId="0" borderId="16" xfId="0" applyFont="1" applyBorder="1" applyAlignment="1" applyProtection="1">
      <alignment wrapText="1"/>
    </xf>
    <xf numFmtId="164" fontId="12" fillId="0" borderId="16" xfId="0" applyNumberFormat="1" applyFont="1" applyBorder="1" applyAlignment="1" applyProtection="1">
      <alignment wrapText="1"/>
    </xf>
    <xf numFmtId="164" fontId="12" fillId="0" borderId="23" xfId="0" applyNumberFormat="1" applyFont="1" applyBorder="1" applyAlignment="1" applyProtection="1">
      <alignment wrapText="1"/>
    </xf>
    <xf numFmtId="0" fontId="2" fillId="0" borderId="7" xfId="0" applyFont="1" applyBorder="1" applyAlignment="1" applyProtection="1">
      <alignment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center" vertical="top"/>
    </xf>
    <xf numFmtId="44" fontId="2" fillId="0" borderId="0" xfId="0" applyNumberFormat="1" applyFont="1" applyAlignment="1" applyProtection="1">
      <alignment vertical="top"/>
    </xf>
    <xf numFmtId="9" fontId="2" fillId="0" borderId="0" xfId="1" applyFont="1" applyFill="1" applyBorder="1" applyAlignment="1" applyProtection="1">
      <alignment vertical="top"/>
    </xf>
    <xf numFmtId="164" fontId="2" fillId="0" borderId="0" xfId="0" applyNumberFormat="1" applyFont="1" applyAlignment="1" applyProtection="1">
      <alignment vertical="top"/>
    </xf>
    <xf numFmtId="164" fontId="2" fillId="0" borderId="8" xfId="0" applyNumberFormat="1" applyFont="1" applyBorder="1" applyAlignment="1" applyProtection="1">
      <alignment vertical="top"/>
    </xf>
    <xf numFmtId="0" fontId="2" fillId="0" borderId="0" xfId="0" applyFont="1" applyAlignment="1" applyProtection="1">
      <alignment wrapText="1"/>
    </xf>
    <xf numFmtId="0" fontId="2" fillId="0" borderId="36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left" vertical="top"/>
    </xf>
    <xf numFmtId="0" fontId="2" fillId="0" borderId="14" xfId="0" applyFont="1" applyBorder="1" applyAlignment="1" applyProtection="1">
      <alignment horizontal="center" vertical="top"/>
    </xf>
    <xf numFmtId="0" fontId="2" fillId="0" borderId="20" xfId="0" applyFont="1" applyBorder="1" applyAlignment="1" applyProtection="1">
      <alignment horizontal="left" vertical="top"/>
    </xf>
    <xf numFmtId="0" fontId="2" fillId="0" borderId="21" xfId="0" applyFont="1" applyBorder="1" applyAlignment="1" applyProtection="1">
      <alignment horizontal="left" vertical="top"/>
    </xf>
    <xf numFmtId="0" fontId="7" fillId="0" borderId="0" xfId="0" applyFont="1" applyProtection="1"/>
    <xf numFmtId="0" fontId="7" fillId="0" borderId="37" xfId="0" applyFont="1" applyBorder="1" applyAlignment="1" applyProtection="1">
      <alignment vertical="top"/>
    </xf>
    <xf numFmtId="0" fontId="7" fillId="0" borderId="11" xfId="0" applyFont="1" applyBorder="1" applyAlignment="1" applyProtection="1">
      <alignment horizontal="right" vertical="top" wrapText="1"/>
    </xf>
    <xf numFmtId="164" fontId="7" fillId="0" borderId="11" xfId="0" applyNumberFormat="1" applyFont="1" applyBorder="1" applyAlignment="1" applyProtection="1">
      <alignment vertical="top"/>
    </xf>
    <xf numFmtId="164" fontId="7" fillId="0" borderId="38" xfId="0" applyNumberFormat="1" applyFont="1" applyBorder="1" applyAlignment="1" applyProtection="1">
      <alignment vertical="top"/>
    </xf>
    <xf numFmtId="0" fontId="12" fillId="0" borderId="41" xfId="0" applyFont="1" applyBorder="1" applyAlignment="1" applyProtection="1">
      <alignment wrapText="1"/>
    </xf>
    <xf numFmtId="0" fontId="12" fillId="0" borderId="0" xfId="0" applyFont="1" applyAlignment="1" applyProtection="1">
      <alignment horizontal="left" wrapText="1"/>
    </xf>
    <xf numFmtId="0" fontId="12" fillId="0" borderId="9" xfId="0" applyFont="1" applyBorder="1" applyAlignment="1" applyProtection="1">
      <alignment horizontal="center" wrapText="1"/>
    </xf>
    <xf numFmtId="44" fontId="12" fillId="0" borderId="9" xfId="0" applyNumberFormat="1" applyFont="1" applyBorder="1" applyAlignment="1" applyProtection="1">
      <alignment wrapText="1"/>
    </xf>
    <xf numFmtId="0" fontId="12" fillId="0" borderId="9" xfId="0" applyFont="1" applyBorder="1" applyAlignment="1" applyProtection="1">
      <alignment wrapText="1"/>
    </xf>
    <xf numFmtId="0" fontId="2" fillId="0" borderId="19" xfId="0" applyFont="1" applyBorder="1" applyAlignment="1" applyProtection="1">
      <alignment horizontal="left" vertical="top"/>
    </xf>
    <xf numFmtId="0" fontId="14" fillId="0" borderId="4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42" xfId="0" applyFont="1" applyBorder="1" applyAlignment="1" applyProtection="1">
      <alignment horizontal="center"/>
    </xf>
    <xf numFmtId="0" fontId="1" fillId="0" borderId="43" xfId="0" applyFont="1" applyBorder="1" applyAlignment="1" applyProtection="1">
      <alignment horizontal="center" vertical="center"/>
    </xf>
    <xf numFmtId="44" fontId="1" fillId="0" borderId="44" xfId="0" applyNumberFormat="1" applyFont="1" applyBorder="1" applyProtection="1"/>
    <xf numFmtId="0" fontId="1" fillId="0" borderId="44" xfId="0" applyFont="1" applyBorder="1" applyProtection="1"/>
    <xf numFmtId="164" fontId="1" fillId="0" borderId="44" xfId="0" applyNumberFormat="1" applyFont="1" applyBorder="1" applyProtection="1"/>
    <xf numFmtId="164" fontId="1" fillId="0" borderId="45" xfId="0" applyNumberFormat="1" applyFont="1" applyBorder="1" applyProtection="1"/>
    <xf numFmtId="0" fontId="13" fillId="0" borderId="25" xfId="0" applyFont="1" applyBorder="1" applyAlignment="1" applyProtection="1">
      <alignment horizontal="left" vertical="top"/>
    </xf>
    <xf numFmtId="0" fontId="13" fillId="0" borderId="26" xfId="0" applyFont="1" applyBorder="1" applyAlignment="1" applyProtection="1">
      <alignment horizontal="left" vertical="top"/>
    </xf>
    <xf numFmtId="0" fontId="13" fillId="0" borderId="35" xfId="0" applyFont="1" applyBorder="1" applyAlignment="1" applyProtection="1">
      <alignment horizontal="left" vertical="top"/>
    </xf>
    <xf numFmtId="0" fontId="12" fillId="0" borderId="25" xfId="0" applyFont="1" applyBorder="1" applyAlignment="1" applyProtection="1">
      <alignment wrapText="1"/>
    </xf>
    <xf numFmtId="0" fontId="12" fillId="0" borderId="26" xfId="0" applyFont="1" applyBorder="1" applyAlignment="1" applyProtection="1">
      <alignment horizontal="left" wrapText="1"/>
    </xf>
    <xf numFmtId="0" fontId="12" fillId="0" borderId="26" xfId="0" applyFont="1" applyBorder="1" applyAlignment="1" applyProtection="1">
      <alignment horizontal="center" wrapText="1"/>
    </xf>
    <xf numFmtId="44" fontId="12" fillId="0" borderId="26" xfId="0" applyNumberFormat="1" applyFont="1" applyBorder="1" applyAlignment="1" applyProtection="1">
      <alignment wrapText="1"/>
    </xf>
    <xf numFmtId="0" fontId="12" fillId="0" borderId="26" xfId="0" applyFont="1" applyBorder="1" applyAlignment="1" applyProtection="1">
      <alignment wrapText="1"/>
    </xf>
    <xf numFmtId="164" fontId="12" fillId="0" borderId="26" xfId="0" applyNumberFormat="1" applyFont="1" applyBorder="1" applyAlignment="1" applyProtection="1">
      <alignment wrapText="1"/>
    </xf>
    <xf numFmtId="164" fontId="12" fillId="0" borderId="35" xfId="0" applyNumberFormat="1" applyFont="1" applyBorder="1" applyAlignment="1" applyProtection="1">
      <alignment wrapText="1"/>
    </xf>
    <xf numFmtId="0" fontId="12" fillId="0" borderId="7" xfId="0" applyFont="1" applyBorder="1" applyAlignment="1" applyProtection="1">
      <alignment wrapText="1"/>
    </xf>
    <xf numFmtId="0" fontId="12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44" fontId="12" fillId="0" borderId="0" xfId="0" applyNumberFormat="1" applyFont="1" applyAlignment="1" applyProtection="1">
      <alignment wrapText="1"/>
    </xf>
    <xf numFmtId="0" fontId="12" fillId="0" borderId="0" xfId="0" applyFont="1" applyAlignment="1" applyProtection="1">
      <alignment wrapText="1"/>
    </xf>
    <xf numFmtId="164" fontId="12" fillId="0" borderId="0" xfId="0" applyNumberFormat="1" applyFont="1" applyAlignment="1" applyProtection="1">
      <alignment wrapText="1"/>
    </xf>
    <xf numFmtId="164" fontId="12" fillId="0" borderId="8" xfId="0" applyNumberFormat="1" applyFont="1" applyBorder="1" applyAlignment="1" applyProtection="1">
      <alignment wrapText="1"/>
    </xf>
    <xf numFmtId="164" fontId="2" fillId="0" borderId="29" xfId="0" applyNumberFormat="1" applyFont="1" applyBorder="1" applyAlignment="1" applyProtection="1">
      <alignment vertical="top"/>
    </xf>
    <xf numFmtId="164" fontId="2" fillId="0" borderId="30" xfId="0" applyNumberFormat="1" applyFont="1" applyBorder="1" applyAlignment="1" applyProtection="1">
      <alignment vertical="top"/>
    </xf>
    <xf numFmtId="164" fontId="2" fillId="0" borderId="33" xfId="0" applyNumberFormat="1" applyFont="1" applyBorder="1" applyAlignment="1" applyProtection="1">
      <alignment vertical="top"/>
    </xf>
    <xf numFmtId="164" fontId="2" fillId="0" borderId="34" xfId="0" applyNumberFormat="1" applyFont="1" applyBorder="1" applyAlignment="1" applyProtection="1">
      <alignment vertical="top"/>
    </xf>
    <xf numFmtId="0" fontId="2" fillId="0" borderId="27" xfId="0" applyFont="1" applyBorder="1" applyAlignment="1" applyProtection="1">
      <alignment vertical="top"/>
    </xf>
    <xf numFmtId="0" fontId="2" fillId="0" borderId="10" xfId="0" applyFont="1" applyBorder="1" applyAlignment="1" applyProtection="1">
      <alignment horizontal="left" vertical="top" wrapText="1"/>
    </xf>
    <xf numFmtId="0" fontId="2" fillId="0" borderId="28" xfId="0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horizontal="left" vertical="top" wrapText="1"/>
    </xf>
    <xf numFmtId="0" fontId="2" fillId="0" borderId="13" xfId="0" applyFont="1" applyBorder="1" applyAlignment="1" applyProtection="1">
      <alignment horizontal="left" vertical="top" wrapText="1"/>
    </xf>
    <xf numFmtId="0" fontId="2" fillId="0" borderId="14" xfId="0" applyFont="1" applyBorder="1" applyAlignment="1" applyProtection="1">
      <alignment horizontal="left" vertical="top" wrapText="1"/>
    </xf>
    <xf numFmtId="0" fontId="2" fillId="0" borderId="32" xfId="0" applyFont="1" applyBorder="1" applyAlignment="1" applyProtection="1">
      <alignment vertical="top"/>
    </xf>
    <xf numFmtId="0" fontId="2" fillId="0" borderId="33" xfId="0" applyFont="1" applyBorder="1" applyAlignment="1" applyProtection="1">
      <alignment horizontal="center" vertical="top"/>
    </xf>
    <xf numFmtId="0" fontId="1" fillId="0" borderId="8" xfId="0" applyFont="1" applyBorder="1" applyProtection="1"/>
    <xf numFmtId="0" fontId="1" fillId="0" borderId="7" xfId="0" applyFont="1" applyBorder="1" applyProtection="1"/>
    <xf numFmtId="164" fontId="1" fillId="0" borderId="8" xfId="0" applyNumberFormat="1" applyFont="1" applyBorder="1" applyProtection="1"/>
    <xf numFmtId="0" fontId="2" fillId="0" borderId="18" xfId="0" applyFont="1" applyBorder="1" applyAlignment="1" applyProtection="1">
      <alignment horizontal="center"/>
    </xf>
    <xf numFmtId="0" fontId="2" fillId="0" borderId="8" xfId="0" applyFont="1" applyBorder="1" applyProtection="1"/>
    <xf numFmtId="0" fontId="9" fillId="0" borderId="7" xfId="0" applyFont="1" applyBorder="1" applyProtection="1"/>
    <xf numFmtId="0" fontId="9" fillId="0" borderId="3" xfId="0" applyFont="1" applyBorder="1" applyProtection="1"/>
    <xf numFmtId="0" fontId="2" fillId="0" borderId="2" xfId="0" applyFont="1" applyBorder="1" applyAlignment="1" applyProtection="1">
      <alignment horizontal="center"/>
    </xf>
    <xf numFmtId="0" fontId="4" fillId="0" borderId="7" xfId="0" applyFont="1" applyBorder="1" applyProtection="1"/>
    <xf numFmtId="0" fontId="9" fillId="0" borderId="0" xfId="0" applyFont="1" applyProtection="1"/>
    <xf numFmtId="9" fontId="10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horizontal="center"/>
    </xf>
    <xf numFmtId="44" fontId="9" fillId="0" borderId="0" xfId="0" applyNumberFormat="1" applyFont="1" applyProtection="1"/>
    <xf numFmtId="164" fontId="10" fillId="0" borderId="0" xfId="0" applyNumberFormat="1" applyFont="1" applyProtection="1"/>
    <xf numFmtId="164" fontId="10" fillId="0" borderId="8" xfId="0" applyNumberFormat="1" applyFont="1" applyBorder="1" applyProtection="1"/>
    <xf numFmtId="0" fontId="9" fillId="0" borderId="0" xfId="0" applyFont="1" applyAlignment="1" applyProtection="1">
      <alignment horizontal="center"/>
    </xf>
    <xf numFmtId="9" fontId="2" fillId="0" borderId="0" xfId="1" applyFont="1" applyProtection="1"/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9" fontId="1" fillId="0" borderId="0" xfId="1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/>
    </xf>
    <xf numFmtId="44" fontId="5" fillId="0" borderId="0" xfId="0" applyNumberFormat="1" applyFont="1" applyProtection="1"/>
    <xf numFmtId="164" fontId="6" fillId="0" borderId="0" xfId="0" applyNumberFormat="1" applyFont="1" applyProtection="1"/>
    <xf numFmtId="164" fontId="6" fillId="0" borderId="8" xfId="0" applyNumberFormat="1" applyFont="1" applyBorder="1" applyProtection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89E7-2493-405E-B6B5-E710AE369DDF}">
  <dimension ref="A1:L47"/>
  <sheetViews>
    <sheetView showGridLines="0" tabSelected="1" zoomScaleNormal="100" workbookViewId="0">
      <selection activeCell="B3" sqref="B3:J3"/>
    </sheetView>
  </sheetViews>
  <sheetFormatPr defaultColWidth="8.6640625" defaultRowHeight="14.4" x14ac:dyDescent="0.3"/>
  <cols>
    <col min="1" max="1" width="1.5546875" style="11" customWidth="1"/>
    <col min="2" max="2" width="5.6640625" style="11" customWidth="1"/>
    <col min="3" max="4" width="15.33203125" style="11" customWidth="1"/>
    <col min="5" max="5" width="55" style="11" customWidth="1"/>
    <col min="6" max="6" width="7.5546875" style="12" customWidth="1"/>
    <col min="7" max="7" width="11.33203125" style="13" customWidth="1"/>
    <col min="8" max="8" width="6.6640625" style="11" customWidth="1"/>
    <col min="9" max="10" width="14.5546875" style="14" customWidth="1"/>
    <col min="11" max="11" width="2.33203125" style="11" customWidth="1"/>
    <col min="12" max="12" width="0" style="11" hidden="1" customWidth="1"/>
    <col min="13" max="16384" width="8.6640625" style="11"/>
  </cols>
  <sheetData>
    <row r="1" spans="1:12" ht="7.2" customHeight="1" thickBot="1" x14ac:dyDescent="0.35"/>
    <row r="2" spans="1:12" ht="18.600000000000001" customHeight="1" x14ac:dyDescent="0.35">
      <c r="A2" s="98"/>
      <c r="B2" s="115" t="s">
        <v>59</v>
      </c>
      <c r="C2" s="116"/>
      <c r="D2" s="116"/>
      <c r="E2" s="116"/>
      <c r="F2" s="116"/>
      <c r="G2" s="116"/>
      <c r="H2" s="116"/>
      <c r="I2" s="116"/>
      <c r="J2" s="117"/>
    </row>
    <row r="3" spans="1:12" ht="18.600000000000001" customHeight="1" x14ac:dyDescent="0.35">
      <c r="A3" s="98"/>
      <c r="B3" s="118" t="s">
        <v>58</v>
      </c>
      <c r="C3" s="119"/>
      <c r="D3" s="119"/>
      <c r="E3" s="119"/>
      <c r="F3" s="119"/>
      <c r="G3" s="119"/>
      <c r="H3" s="119"/>
      <c r="I3" s="119"/>
      <c r="J3" s="120"/>
      <c r="L3" s="121">
        <v>0</v>
      </c>
    </row>
    <row r="4" spans="1:12" ht="15.6" x14ac:dyDescent="0.3">
      <c r="A4" s="98"/>
      <c r="B4" s="106"/>
      <c r="C4" s="122"/>
      <c r="D4" s="122"/>
      <c r="E4" s="123"/>
      <c r="F4" s="124"/>
      <c r="G4" s="125"/>
      <c r="H4" s="122"/>
      <c r="I4" s="126"/>
      <c r="J4" s="127"/>
      <c r="L4" s="121">
        <v>0.09</v>
      </c>
    </row>
    <row r="5" spans="1:12" s="23" customFormat="1" ht="14.7" customHeight="1" x14ac:dyDescent="0.3">
      <c r="A5" s="102"/>
      <c r="B5" s="103" t="s">
        <v>0</v>
      </c>
      <c r="C5" s="107"/>
      <c r="D5" s="1" t="s">
        <v>1</v>
      </c>
      <c r="E5" s="1"/>
      <c r="F5" s="113"/>
      <c r="G5" s="110"/>
      <c r="H5" s="107"/>
      <c r="I5" s="111"/>
      <c r="J5" s="112"/>
      <c r="L5" s="114">
        <v>0.21</v>
      </c>
    </row>
    <row r="6" spans="1:12" s="23" customFormat="1" ht="13.8" x14ac:dyDescent="0.3">
      <c r="A6" s="102"/>
      <c r="B6" s="106"/>
      <c r="C6" s="107"/>
      <c r="D6" s="107"/>
      <c r="E6" s="108">
        <v>0.09</v>
      </c>
      <c r="F6" s="109"/>
      <c r="G6" s="110" t="s">
        <v>2</v>
      </c>
      <c r="H6" s="107"/>
      <c r="I6" s="111"/>
      <c r="J6" s="112"/>
    </row>
    <row r="7" spans="1:12" s="23" customFormat="1" ht="14.7" customHeight="1" x14ac:dyDescent="0.3">
      <c r="A7" s="102"/>
      <c r="B7" s="103" t="s">
        <v>3</v>
      </c>
      <c r="C7" s="104"/>
      <c r="D7" s="2"/>
      <c r="E7" s="2"/>
      <c r="F7" s="105"/>
      <c r="G7" s="3"/>
      <c r="H7" s="3"/>
      <c r="I7" s="3"/>
      <c r="J7" s="4"/>
    </row>
    <row r="8" spans="1:12" s="23" customFormat="1" ht="14.7" customHeight="1" x14ac:dyDescent="0.3">
      <c r="A8" s="102"/>
      <c r="B8" s="103" t="s">
        <v>4</v>
      </c>
      <c r="C8" s="104"/>
      <c r="D8" s="2"/>
      <c r="E8" s="2"/>
      <c r="F8" s="105"/>
      <c r="G8" s="3"/>
      <c r="H8" s="3"/>
      <c r="I8" s="3"/>
      <c r="J8" s="4"/>
    </row>
    <row r="9" spans="1:12" s="23" customFormat="1" ht="15" customHeight="1" x14ac:dyDescent="0.3">
      <c r="A9" s="102"/>
      <c r="B9" s="103" t="s">
        <v>5</v>
      </c>
      <c r="C9" s="104"/>
      <c r="D9" s="2"/>
      <c r="E9" s="2"/>
      <c r="F9" s="101"/>
      <c r="G9" s="3"/>
      <c r="H9" s="3"/>
      <c r="I9" s="3"/>
      <c r="J9" s="4"/>
    </row>
    <row r="10" spans="1:12" x14ac:dyDescent="0.3">
      <c r="A10" s="98"/>
      <c r="B10" s="99"/>
      <c r="J10" s="100"/>
    </row>
    <row r="11" spans="1:12" ht="15" thickBot="1" x14ac:dyDescent="0.35">
      <c r="J11" s="100"/>
    </row>
    <row r="12" spans="1:12" ht="42" thickBot="1" x14ac:dyDescent="0.35">
      <c r="B12" s="30" t="s">
        <v>6</v>
      </c>
      <c r="C12" s="31" t="s">
        <v>7</v>
      </c>
      <c r="D12" s="31"/>
      <c r="E12" s="31"/>
      <c r="F12" s="32" t="s">
        <v>8</v>
      </c>
      <c r="G12" s="33" t="s">
        <v>9</v>
      </c>
      <c r="H12" s="34" t="s">
        <v>10</v>
      </c>
      <c r="I12" s="35" t="s">
        <v>11</v>
      </c>
      <c r="J12" s="36" t="s">
        <v>12</v>
      </c>
    </row>
    <row r="13" spans="1:12" ht="14.4" customHeight="1" x14ac:dyDescent="0.3">
      <c r="B13" s="90" t="s">
        <v>13</v>
      </c>
      <c r="C13" s="91" t="s">
        <v>14</v>
      </c>
      <c r="D13" s="91"/>
      <c r="E13" s="91"/>
      <c r="F13" s="92">
        <v>1216</v>
      </c>
      <c r="G13" s="5"/>
      <c r="H13" s="6"/>
      <c r="I13" s="86">
        <f t="shared" ref="I13:I15" si="0">G13*F13</f>
        <v>0</v>
      </c>
      <c r="J13" s="87">
        <f t="shared" ref="J13:J15" si="1">F13*G13+(F13*G13*H13)</f>
        <v>0</v>
      </c>
    </row>
    <row r="14" spans="1:12" x14ac:dyDescent="0.3">
      <c r="B14" s="17" t="s">
        <v>15</v>
      </c>
      <c r="C14" s="93" t="s">
        <v>16</v>
      </c>
      <c r="D14" s="94"/>
      <c r="E14" s="95"/>
      <c r="F14" s="21">
        <v>1216</v>
      </c>
      <c r="G14" s="7"/>
      <c r="H14" s="8"/>
      <c r="I14" s="15">
        <f t="shared" si="0"/>
        <v>0</v>
      </c>
      <c r="J14" s="16">
        <f t="shared" si="1"/>
        <v>0</v>
      </c>
    </row>
    <row r="15" spans="1:12" ht="15" thickBot="1" x14ac:dyDescent="0.35">
      <c r="B15" s="96" t="s">
        <v>17</v>
      </c>
      <c r="C15" s="91" t="s">
        <v>18</v>
      </c>
      <c r="D15" s="91"/>
      <c r="E15" s="91"/>
      <c r="F15" s="97">
        <v>1216</v>
      </c>
      <c r="G15" s="9"/>
      <c r="H15" s="10"/>
      <c r="I15" s="88">
        <f t="shared" si="0"/>
        <v>0</v>
      </c>
      <c r="J15" s="89">
        <f t="shared" si="1"/>
        <v>0</v>
      </c>
    </row>
    <row r="16" spans="1:12" ht="15" thickBot="1" x14ac:dyDescent="0.35">
      <c r="B16" s="61" t="s">
        <v>19</v>
      </c>
      <c r="C16" s="62"/>
      <c r="D16" s="62"/>
      <c r="E16" s="63"/>
      <c r="F16" s="64"/>
      <c r="G16" s="65"/>
      <c r="H16" s="66"/>
      <c r="I16" s="67">
        <f>I13</f>
        <v>0</v>
      </c>
      <c r="J16" s="68">
        <f>J13</f>
        <v>0</v>
      </c>
    </row>
    <row r="17" spans="2:10" s="23" customFormat="1" thickBot="1" x14ac:dyDescent="0.35">
      <c r="B17" s="69"/>
      <c r="C17" s="70"/>
      <c r="D17" s="70"/>
      <c r="E17" s="70"/>
      <c r="F17" s="70"/>
      <c r="G17" s="70"/>
      <c r="H17" s="70"/>
      <c r="I17" s="70"/>
      <c r="J17" s="71"/>
    </row>
    <row r="18" spans="2:10" s="23" customFormat="1" ht="15" customHeight="1" thickBot="1" x14ac:dyDescent="0.35">
      <c r="B18" s="24" t="s">
        <v>45</v>
      </c>
      <c r="C18" s="25"/>
      <c r="D18" s="25"/>
      <c r="E18" s="25"/>
      <c r="F18" s="25"/>
      <c r="G18" s="25"/>
      <c r="H18" s="25"/>
      <c r="I18" s="25"/>
      <c r="J18" s="26"/>
    </row>
    <row r="19" spans="2:10" s="44" customFormat="1" ht="42" thickBot="1" x14ac:dyDescent="0.35">
      <c r="B19" s="72" t="s">
        <v>6</v>
      </c>
      <c r="C19" s="73" t="s">
        <v>7</v>
      </c>
      <c r="D19" s="73"/>
      <c r="E19" s="73"/>
      <c r="F19" s="74" t="s">
        <v>8</v>
      </c>
      <c r="G19" s="75" t="s">
        <v>9</v>
      </c>
      <c r="H19" s="76" t="s">
        <v>10</v>
      </c>
      <c r="I19" s="77" t="s">
        <v>11</v>
      </c>
      <c r="J19" s="78" t="s">
        <v>12</v>
      </c>
    </row>
    <row r="20" spans="2:10" s="44" customFormat="1" ht="13.8" x14ac:dyDescent="0.3">
      <c r="B20" s="79"/>
      <c r="C20" s="80"/>
      <c r="D20" s="80"/>
      <c r="E20" s="80"/>
      <c r="F20" s="81"/>
      <c r="G20" s="82"/>
      <c r="H20" s="83"/>
      <c r="I20" s="84"/>
      <c r="J20" s="85"/>
    </row>
    <row r="21" spans="2:10" s="23" customFormat="1" ht="13.8" x14ac:dyDescent="0.3">
      <c r="B21" s="17" t="s">
        <v>27</v>
      </c>
      <c r="C21" s="60" t="s">
        <v>20</v>
      </c>
      <c r="D21" s="60"/>
      <c r="E21" s="60"/>
      <c r="F21" s="21">
        <v>1</v>
      </c>
      <c r="G21" s="7"/>
      <c r="H21" s="8"/>
      <c r="I21" s="15">
        <f t="shared" ref="I21:I28" si="2">G21*F21</f>
        <v>0</v>
      </c>
      <c r="J21" s="16">
        <f t="shared" ref="J21:J28" si="3">F21*G21+(F21*G21*H21)</f>
        <v>0</v>
      </c>
    </row>
    <row r="22" spans="2:10" s="23" customFormat="1" ht="13.8" x14ac:dyDescent="0.3">
      <c r="B22" s="17" t="s">
        <v>29</v>
      </c>
      <c r="C22" s="22" t="s">
        <v>21</v>
      </c>
      <c r="D22" s="22"/>
      <c r="E22" s="22"/>
      <c r="F22" s="21">
        <v>1</v>
      </c>
      <c r="G22" s="7"/>
      <c r="H22" s="8"/>
      <c r="I22" s="15">
        <f t="shared" si="2"/>
        <v>0</v>
      </c>
      <c r="J22" s="16">
        <f t="shared" si="3"/>
        <v>0</v>
      </c>
    </row>
    <row r="23" spans="2:10" s="23" customFormat="1" ht="13.8" x14ac:dyDescent="0.3">
      <c r="B23" s="17" t="s">
        <v>31</v>
      </c>
      <c r="C23" s="38" t="s">
        <v>22</v>
      </c>
      <c r="D23" s="38"/>
      <c r="E23" s="38"/>
      <c r="F23" s="21">
        <v>1</v>
      </c>
      <c r="G23" s="7"/>
      <c r="H23" s="8"/>
      <c r="I23" s="15">
        <f t="shared" si="2"/>
        <v>0</v>
      </c>
      <c r="J23" s="16">
        <f t="shared" si="3"/>
        <v>0</v>
      </c>
    </row>
    <row r="24" spans="2:10" s="23" customFormat="1" ht="13.8" x14ac:dyDescent="0.3">
      <c r="B24" s="17" t="s">
        <v>49</v>
      </c>
      <c r="C24" s="46" t="s">
        <v>23</v>
      </c>
      <c r="D24" s="46"/>
      <c r="E24" s="46"/>
      <c r="F24" s="21">
        <v>1</v>
      </c>
      <c r="G24" s="7"/>
      <c r="H24" s="8"/>
      <c r="I24" s="15">
        <f t="shared" si="2"/>
        <v>0</v>
      </c>
      <c r="J24" s="16">
        <f t="shared" si="3"/>
        <v>0</v>
      </c>
    </row>
    <row r="25" spans="2:10" s="23" customFormat="1" ht="13.8" x14ac:dyDescent="0.3">
      <c r="B25" s="17" t="s">
        <v>50</v>
      </c>
      <c r="C25" s="46" t="s">
        <v>24</v>
      </c>
      <c r="D25" s="46"/>
      <c r="E25" s="46"/>
      <c r="F25" s="21">
        <v>1</v>
      </c>
      <c r="G25" s="7"/>
      <c r="H25" s="8"/>
      <c r="I25" s="15">
        <f t="shared" si="2"/>
        <v>0</v>
      </c>
      <c r="J25" s="16">
        <f t="shared" si="3"/>
        <v>0</v>
      </c>
    </row>
    <row r="26" spans="2:10" s="23" customFormat="1" ht="13.8" x14ac:dyDescent="0.3">
      <c r="B26" s="17" t="s">
        <v>51</v>
      </c>
      <c r="C26" s="38" t="s">
        <v>25</v>
      </c>
      <c r="D26" s="38"/>
      <c r="E26" s="38"/>
      <c r="F26" s="21">
        <v>1</v>
      </c>
      <c r="G26" s="7"/>
      <c r="H26" s="8"/>
      <c r="I26" s="15">
        <f t="shared" si="2"/>
        <v>0</v>
      </c>
      <c r="J26" s="16">
        <f t="shared" si="3"/>
        <v>0</v>
      </c>
    </row>
    <row r="27" spans="2:10" s="23" customFormat="1" ht="13.8" x14ac:dyDescent="0.3">
      <c r="B27" s="17" t="s">
        <v>52</v>
      </c>
      <c r="C27" s="22" t="s">
        <v>57</v>
      </c>
      <c r="D27" s="22"/>
      <c r="E27" s="22"/>
      <c r="F27" s="21">
        <v>1</v>
      </c>
      <c r="G27" s="7"/>
      <c r="H27" s="8"/>
      <c r="I27" s="15">
        <f t="shared" si="2"/>
        <v>0</v>
      </c>
      <c r="J27" s="16">
        <f t="shared" si="3"/>
        <v>0</v>
      </c>
    </row>
    <row r="28" spans="2:10" s="23" customFormat="1" ht="13.8" x14ac:dyDescent="0.3">
      <c r="B28" s="17" t="s">
        <v>56</v>
      </c>
      <c r="C28" s="22" t="s">
        <v>26</v>
      </c>
      <c r="D28" s="22"/>
      <c r="E28" s="22"/>
      <c r="F28" s="21">
        <v>1</v>
      </c>
      <c r="G28" s="7"/>
      <c r="H28" s="8"/>
      <c r="I28" s="15">
        <f t="shared" si="2"/>
        <v>0</v>
      </c>
      <c r="J28" s="16">
        <f t="shared" si="3"/>
        <v>0</v>
      </c>
    </row>
    <row r="29" spans="2:10" s="50" customFormat="1" ht="13.5" customHeight="1" thickBot="1" x14ac:dyDescent="0.35">
      <c r="B29" s="51"/>
      <c r="C29" s="52"/>
      <c r="D29" s="52"/>
      <c r="E29" s="52"/>
      <c r="F29" s="52"/>
      <c r="G29" s="52"/>
      <c r="H29" s="52"/>
      <c r="I29" s="53"/>
      <c r="J29" s="54"/>
    </row>
    <row r="30" spans="2:10" s="23" customFormat="1" thickBot="1" x14ac:dyDescent="0.35">
      <c r="B30" s="27" t="s">
        <v>46</v>
      </c>
      <c r="C30" s="28"/>
      <c r="D30" s="28"/>
      <c r="E30" s="28"/>
      <c r="F30" s="28"/>
      <c r="G30" s="28"/>
      <c r="H30" s="28"/>
      <c r="I30" s="28"/>
      <c r="J30" s="29"/>
    </row>
    <row r="31" spans="2:10" s="44" customFormat="1" ht="42" thickBot="1" x14ac:dyDescent="0.35">
      <c r="B31" s="55" t="s">
        <v>6</v>
      </c>
      <c r="C31" s="56" t="s">
        <v>7</v>
      </c>
      <c r="D31" s="56"/>
      <c r="E31" s="56"/>
      <c r="F31" s="57"/>
      <c r="G31" s="58" t="s">
        <v>9</v>
      </c>
      <c r="H31" s="59" t="s">
        <v>10</v>
      </c>
      <c r="I31" s="35" t="s">
        <v>11</v>
      </c>
      <c r="J31" s="36" t="s">
        <v>12</v>
      </c>
    </row>
    <row r="32" spans="2:10" s="23" customFormat="1" ht="13.8" x14ac:dyDescent="0.3">
      <c r="B32" s="45" t="s">
        <v>33</v>
      </c>
      <c r="C32" s="46" t="s">
        <v>28</v>
      </c>
      <c r="D32" s="46"/>
      <c r="E32" s="46"/>
      <c r="F32" s="47">
        <v>1</v>
      </c>
      <c r="G32" s="7"/>
      <c r="H32" s="8"/>
      <c r="I32" s="15">
        <f t="shared" ref="I32:I34" si="4">G32*F32</f>
        <v>0</v>
      </c>
      <c r="J32" s="16">
        <f t="shared" ref="J32:J34" si="5">I32+(I32*H32)</f>
        <v>0</v>
      </c>
    </row>
    <row r="33" spans="2:10" s="23" customFormat="1" ht="13.8" x14ac:dyDescent="0.3">
      <c r="B33" s="45" t="s">
        <v>35</v>
      </c>
      <c r="C33" s="46" t="s">
        <v>30</v>
      </c>
      <c r="D33" s="46"/>
      <c r="E33" s="46"/>
      <c r="F33" s="47">
        <v>1</v>
      </c>
      <c r="G33" s="7"/>
      <c r="H33" s="8"/>
      <c r="I33" s="15">
        <f t="shared" si="4"/>
        <v>0</v>
      </c>
      <c r="J33" s="16">
        <f t="shared" si="5"/>
        <v>0</v>
      </c>
    </row>
    <row r="34" spans="2:10" s="23" customFormat="1" ht="13.8" x14ac:dyDescent="0.3">
      <c r="B34" s="17" t="s">
        <v>37</v>
      </c>
      <c r="C34" s="48" t="s">
        <v>32</v>
      </c>
      <c r="D34" s="49"/>
      <c r="E34" s="49"/>
      <c r="F34" s="21">
        <v>1</v>
      </c>
      <c r="G34" s="7"/>
      <c r="H34" s="8"/>
      <c r="I34" s="15">
        <f t="shared" si="4"/>
        <v>0</v>
      </c>
      <c r="J34" s="16">
        <f t="shared" si="5"/>
        <v>0</v>
      </c>
    </row>
    <row r="35" spans="2:10" s="23" customFormat="1" ht="13.8" x14ac:dyDescent="0.3">
      <c r="B35" s="37"/>
      <c r="C35" s="38"/>
      <c r="D35" s="38"/>
      <c r="E35" s="38"/>
      <c r="F35" s="39"/>
      <c r="G35" s="40"/>
      <c r="H35" s="41"/>
      <c r="I35" s="42"/>
      <c r="J35" s="43"/>
    </row>
    <row r="36" spans="2:10" s="23" customFormat="1" thickBot="1" x14ac:dyDescent="0.35">
      <c r="B36" s="37"/>
      <c r="C36" s="38"/>
      <c r="D36" s="38"/>
      <c r="E36" s="38"/>
      <c r="F36" s="39"/>
      <c r="G36" s="40"/>
      <c r="H36" s="41"/>
      <c r="I36" s="42"/>
      <c r="J36" s="43"/>
    </row>
    <row r="37" spans="2:10" s="23" customFormat="1" thickBot="1" x14ac:dyDescent="0.35">
      <c r="B37" s="27" t="s">
        <v>47</v>
      </c>
      <c r="C37" s="28"/>
      <c r="D37" s="28"/>
      <c r="E37" s="28"/>
      <c r="F37" s="28"/>
      <c r="G37" s="28"/>
      <c r="H37" s="28"/>
      <c r="I37" s="28"/>
      <c r="J37" s="29"/>
    </row>
    <row r="38" spans="2:10" s="44" customFormat="1" ht="42" thickBot="1" x14ac:dyDescent="0.35">
      <c r="B38" s="30" t="s">
        <v>6</v>
      </c>
      <c r="C38" s="31" t="s">
        <v>7</v>
      </c>
      <c r="D38" s="31"/>
      <c r="E38" s="31"/>
      <c r="F38" s="32" t="s">
        <v>8</v>
      </c>
      <c r="G38" s="33" t="s">
        <v>9</v>
      </c>
      <c r="H38" s="34" t="s">
        <v>10</v>
      </c>
      <c r="I38" s="35" t="s">
        <v>11</v>
      </c>
      <c r="J38" s="36" t="s">
        <v>12</v>
      </c>
    </row>
    <row r="39" spans="2:10" s="23" customFormat="1" ht="13.8" x14ac:dyDescent="0.3">
      <c r="B39" s="17" t="s">
        <v>39</v>
      </c>
      <c r="C39" s="22" t="s">
        <v>34</v>
      </c>
      <c r="D39" s="22"/>
      <c r="E39" s="22"/>
      <c r="F39" s="21">
        <v>1</v>
      </c>
      <c r="G39" s="7"/>
      <c r="H39" s="8"/>
      <c r="I39" s="15">
        <f>G39*F39</f>
        <v>0</v>
      </c>
      <c r="J39" s="16">
        <f>I39+(I39*H39)</f>
        <v>0</v>
      </c>
    </row>
    <row r="40" spans="2:10" s="23" customFormat="1" ht="13.8" x14ac:dyDescent="0.3">
      <c r="B40" s="17" t="s">
        <v>41</v>
      </c>
      <c r="C40" s="22" t="s">
        <v>36</v>
      </c>
      <c r="D40" s="22"/>
      <c r="E40" s="22"/>
      <c r="F40" s="21">
        <v>1</v>
      </c>
      <c r="G40" s="7"/>
      <c r="H40" s="8"/>
      <c r="I40" s="15">
        <f t="shared" ref="I40" si="6">G40*F40</f>
        <v>0</v>
      </c>
      <c r="J40" s="16">
        <f t="shared" ref="J40" si="7">I40+(I40*H40)</f>
        <v>0</v>
      </c>
    </row>
    <row r="41" spans="2:10" s="23" customFormat="1" thickBot="1" x14ac:dyDescent="0.35">
      <c r="B41" s="17" t="s">
        <v>43</v>
      </c>
      <c r="C41" s="23" t="s">
        <v>38</v>
      </c>
      <c r="F41" s="21">
        <v>1</v>
      </c>
      <c r="G41" s="7"/>
      <c r="H41" s="8"/>
      <c r="I41" s="15">
        <f t="shared" ref="I41" si="8">G41*F41</f>
        <v>0</v>
      </c>
      <c r="J41" s="16">
        <f t="shared" ref="J41" si="9">I41+(I41*H41)</f>
        <v>0</v>
      </c>
    </row>
    <row r="42" spans="2:10" s="23" customFormat="1" thickBot="1" x14ac:dyDescent="0.35">
      <c r="B42" s="24"/>
      <c r="C42" s="25"/>
      <c r="D42" s="25"/>
      <c r="E42" s="25"/>
      <c r="F42" s="25"/>
      <c r="G42" s="25"/>
      <c r="H42" s="25"/>
      <c r="I42" s="25"/>
      <c r="J42" s="26"/>
    </row>
    <row r="43" spans="2:10" s="23" customFormat="1" thickBot="1" x14ac:dyDescent="0.35">
      <c r="B43" s="27" t="s">
        <v>48</v>
      </c>
      <c r="C43" s="28"/>
      <c r="D43" s="28"/>
      <c r="E43" s="28"/>
      <c r="F43" s="28"/>
      <c r="G43" s="28"/>
      <c r="H43" s="28"/>
      <c r="I43" s="28"/>
      <c r="J43" s="29"/>
    </row>
    <row r="44" spans="2:10" ht="42" thickBot="1" x14ac:dyDescent="0.35">
      <c r="B44" s="30" t="s">
        <v>6</v>
      </c>
      <c r="C44" s="31" t="s">
        <v>7</v>
      </c>
      <c r="D44" s="31"/>
      <c r="E44" s="31"/>
      <c r="F44" s="32" t="s">
        <v>8</v>
      </c>
      <c r="G44" s="33" t="s">
        <v>9</v>
      </c>
      <c r="H44" s="34" t="s">
        <v>10</v>
      </c>
      <c r="I44" s="35" t="s">
        <v>11</v>
      </c>
      <c r="J44" s="36" t="s">
        <v>12</v>
      </c>
    </row>
    <row r="45" spans="2:10" x14ac:dyDescent="0.3">
      <c r="B45" s="17" t="s">
        <v>53</v>
      </c>
      <c r="C45" s="18" t="s">
        <v>40</v>
      </c>
      <c r="D45" s="19"/>
      <c r="E45" s="20"/>
      <c r="F45" s="21">
        <v>1216</v>
      </c>
      <c r="G45" s="7"/>
      <c r="H45" s="8"/>
      <c r="I45" s="15">
        <f t="shared" ref="I45:I47" si="10">G45*F45</f>
        <v>0</v>
      </c>
      <c r="J45" s="16">
        <f t="shared" ref="J45:J47" si="11">I45+(I45*H45)</f>
        <v>0</v>
      </c>
    </row>
    <row r="46" spans="2:10" x14ac:dyDescent="0.3">
      <c r="B46" s="17" t="s">
        <v>54</v>
      </c>
      <c r="C46" s="18" t="s">
        <v>42</v>
      </c>
      <c r="D46" s="19"/>
      <c r="E46" s="20"/>
      <c r="F46" s="21">
        <v>1216</v>
      </c>
      <c r="G46" s="7"/>
      <c r="H46" s="8"/>
      <c r="I46" s="15">
        <f t="shared" si="10"/>
        <v>0</v>
      </c>
      <c r="J46" s="16">
        <f t="shared" si="11"/>
        <v>0</v>
      </c>
    </row>
    <row r="47" spans="2:10" x14ac:dyDescent="0.3">
      <c r="B47" s="17" t="s">
        <v>55</v>
      </c>
      <c r="C47" s="22" t="s">
        <v>44</v>
      </c>
      <c r="D47" s="22"/>
      <c r="E47" s="22"/>
      <c r="F47" s="21">
        <v>1216</v>
      </c>
      <c r="G47" s="7"/>
      <c r="H47" s="8"/>
      <c r="I47" s="15">
        <f t="shared" si="10"/>
        <v>0</v>
      </c>
      <c r="J47" s="16">
        <f t="shared" si="11"/>
        <v>0</v>
      </c>
    </row>
  </sheetData>
  <sheetProtection algorithmName="SHA-512" hashValue="mQ3sq0rOi0gPGpL65PnybTqiS94ZAQxhd1LPhyqAPQvEQjmHkcupb9W1+CpQON2T/0MvfgsNJCTFaOPxcJjcfA==" saltValue="aoTOIFR0NOWalgY8MpH7eg==" spinCount="100000" sheet="1" objects="1" scenarios="1"/>
  <mergeCells count="37">
    <mergeCell ref="C44:E44"/>
    <mergeCell ref="C19:E19"/>
    <mergeCell ref="B2:J2"/>
    <mergeCell ref="B3:J3"/>
    <mergeCell ref="G7:J9"/>
    <mergeCell ref="B17:J17"/>
    <mergeCell ref="D5:E5"/>
    <mergeCell ref="D7:E7"/>
    <mergeCell ref="D8:E8"/>
    <mergeCell ref="D9:E9"/>
    <mergeCell ref="C12:E12"/>
    <mergeCell ref="C13:E13"/>
    <mergeCell ref="C14:E14"/>
    <mergeCell ref="C15:E15"/>
    <mergeCell ref="B16:E16"/>
    <mergeCell ref="C34:E34"/>
    <mergeCell ref="C21:E21"/>
    <mergeCell ref="C24:E24"/>
    <mergeCell ref="B18:J18"/>
    <mergeCell ref="B43:J43"/>
    <mergeCell ref="C47:E47"/>
    <mergeCell ref="C28:E28"/>
    <mergeCell ref="C22:E22"/>
    <mergeCell ref="C32:E32"/>
    <mergeCell ref="B42:J42"/>
    <mergeCell ref="C39:E39"/>
    <mergeCell ref="C40:E40"/>
    <mergeCell ref="C33:E33"/>
    <mergeCell ref="C31:E31"/>
    <mergeCell ref="C25:E25"/>
    <mergeCell ref="C45:E45"/>
    <mergeCell ref="C46:E46"/>
    <mergeCell ref="C29:H29"/>
    <mergeCell ref="C38:E38"/>
    <mergeCell ref="B30:J30"/>
    <mergeCell ref="B37:J37"/>
    <mergeCell ref="C27:E27"/>
  </mergeCells>
  <phoneticPr fontId="11" type="noConversion"/>
  <dataValidations count="1">
    <dataValidation type="list" allowBlank="1" showInputMessage="1" showErrorMessage="1" sqref="H39:H41 H13:H15 H21:H28 H32:H36 H45:H47" xr:uid="{0C3FBF5B-027E-48C3-9581-58D333A592BC}">
      <formula1>$L$3:$L$5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&amp;C&amp;"Calibri,Standaard"&amp;10&amp;K02-049pagina &amp;P van &amp;N</oddFooter>
  </headerFooter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5367B0C646B40843355BAA6BF89F6" ma:contentTypeVersion="8" ma:contentTypeDescription="Een nieuw document maken." ma:contentTypeScope="" ma:versionID="6b6c464985989f6249a5dad93bb8d116">
  <xsd:schema xmlns:xsd="http://www.w3.org/2001/XMLSchema" xmlns:xs="http://www.w3.org/2001/XMLSchema" xmlns:p="http://schemas.microsoft.com/office/2006/metadata/properties" xmlns:ns2="31c3ae38-0fc6-4e3b-acc1-963d5de3e027" targetNamespace="http://schemas.microsoft.com/office/2006/metadata/properties" ma:root="true" ma:fieldsID="ed92eb10fef72f2e9d5651b25998299c" ns2:_="">
    <xsd:import namespace="31c3ae38-0fc6-4e3b-acc1-963d5de3e0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3ae38-0fc6-4e3b-acc1-963d5de3e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959BA1-9259-4E8A-923E-1DA43FC872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8627F-32E2-4A80-96C4-9C171E353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3ae38-0fc6-4e3b-acc1-963d5de3e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262408-2911-4BE7-A30A-26756BA27D6C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31c3ae38-0fc6-4e3b-acc1-963d5de3e027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Veiligheidsregio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Veen, Matthijs van der</dc:creator>
  <cp:keywords/>
  <dc:description/>
  <cp:lastModifiedBy>Woudenberg, Kay</cp:lastModifiedBy>
  <cp:revision/>
  <dcterms:created xsi:type="dcterms:W3CDTF">2024-11-21T21:43:59Z</dcterms:created>
  <dcterms:modified xsi:type="dcterms:W3CDTF">2026-07-01T12:53:42Z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0x010100CEC5367B0C646B40843355BAA6BF89F6</vt:lpwstr>
  </property>
  <property fmtid="{D5CDD505-2E9C-101B-9397-08002B2CF9AE}" pid="3" name="MediaServiceImageTags">
    <vt:lpwstr/>
  </property>
</Properties>
</file>