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xis.sharepoint.com/sites/SWO-031120253/Gedeelde documenten/General/4 - Procedure EA/A - Aanbestedingsdocumenten/3 - Bijlagen/Definitieve bijlage publicatie/"/>
    </mc:Choice>
  </mc:AlternateContent>
  <xr:revisionPtr revIDLastSave="97" documentId="8_{218E5381-E199-49CB-9B43-81B1CC2DD0A4}" xr6:coauthVersionLast="47" xr6:coauthVersionMax="47" xr10:uidLastSave="{DF81E620-68A1-4009-AB68-944628684209}"/>
  <bookViews>
    <workbookView xWindow="-30828" yWindow="-108" windowWidth="30936" windowHeight="16776" xr2:uid="{00000000-000D-0000-FFFF-FFFF00000000}"/>
  </bookViews>
  <sheets>
    <sheet name="Prijzenblad scope" sheetId="2" r:id="rId1"/>
    <sheet name="Spare parts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D41" i="2"/>
  <c r="D38" i="2"/>
  <c r="D39" i="2"/>
  <c r="D37" i="2"/>
  <c r="D10" i="2"/>
  <c r="D27" i="2"/>
  <c r="D11" i="2"/>
  <c r="D12" i="2"/>
  <c r="D13" i="2"/>
  <c r="D14" i="2"/>
  <c r="D15" i="2"/>
  <c r="D16" i="2"/>
  <c r="D17" i="2"/>
  <c r="D18" i="2"/>
  <c r="D19" i="2"/>
  <c r="D28" i="2"/>
  <c r="D21" i="2" l="1"/>
  <c r="D30" i="2"/>
  <c r="D6" i="2" s="1"/>
</calcChain>
</file>

<file path=xl/sharedStrings.xml><?xml version="1.0" encoding="utf-8"?>
<sst xmlns="http://schemas.openxmlformats.org/spreadsheetml/2006/main" count="53" uniqueCount="48">
  <si>
    <t>NAAM INSCHRIJVER:</t>
  </si>
  <si>
    <t>Totaalprijs</t>
  </si>
  <si>
    <t>PRIJZENBLAD LOGISTIEKE AUTOMATISERING - CONVEYOR &amp; SOFTWARE INTEGRATIE</t>
  </si>
  <si>
    <t>Project management</t>
  </si>
  <si>
    <t>Testen</t>
  </si>
  <si>
    <t>Hardware</t>
  </si>
  <si>
    <t>Engineering</t>
  </si>
  <si>
    <t>Commissioning</t>
  </si>
  <si>
    <t xml:space="preserve">Kosten </t>
  </si>
  <si>
    <t>TOTAALPRIJS</t>
  </si>
  <si>
    <t>Mechanische installatie</t>
  </si>
  <si>
    <t>EM installatie</t>
  </si>
  <si>
    <t>Mechanical engineer</t>
  </si>
  <si>
    <t>Electrical engineer</t>
  </si>
  <si>
    <t>Eenheidsprijs</t>
  </si>
  <si>
    <t>Artikel</t>
  </si>
  <si>
    <t>Artikelnummer</t>
  </si>
  <si>
    <t>Consultant</t>
  </si>
  <si>
    <t>Project Manager</t>
  </si>
  <si>
    <t>Software developer</t>
  </si>
  <si>
    <t>Tarief</t>
  </si>
  <si>
    <t>Aantal</t>
  </si>
  <si>
    <t>Service monteur</t>
  </si>
  <si>
    <t>Uurtarieven</t>
  </si>
  <si>
    <t>Junior/medior</t>
  </si>
  <si>
    <t>Senior (5+ jaar ervaring)</t>
  </si>
  <si>
    <t>Behaalde aantal gewogen punten prijs</t>
  </si>
  <si>
    <t>Maximaal aantal punten</t>
  </si>
  <si>
    <t>Minimaal aantal punten</t>
  </si>
  <si>
    <t>Knikpunt</t>
  </si>
  <si>
    <t>Prijs</t>
  </si>
  <si>
    <t>Inschrijver wordt terzijde gelegd bij een prijs groter dan:</t>
  </si>
  <si>
    <t>Punten</t>
  </si>
  <si>
    <t>Software integratie*</t>
  </si>
  <si>
    <t>Preventief onderhoud**</t>
  </si>
  <si>
    <t>SLA support (jaarlijkse fee)***</t>
  </si>
  <si>
    <t>*inclusief licenties en updates voor de gehele contractperiode (10 jaar)</t>
  </si>
  <si>
    <t xml:space="preserve">** Gebaseerd op een inschatting van 16 uur per jaar (gedurende kantoortijden)  i.c.m een contractperiode van 10 jaar. </t>
  </si>
  <si>
    <t>Scope A</t>
  </si>
  <si>
    <t>Scope B</t>
  </si>
  <si>
    <t>Scope C</t>
  </si>
  <si>
    <t>Onderhoud en Support</t>
  </si>
  <si>
    <t>Prijsoverzicht</t>
  </si>
  <si>
    <t>Optionele scope: Logistieke automatisering LOC Veldhoven (zie Offerteaanvraag en Bijlage - Situatieschets LOC Zuid)</t>
  </si>
  <si>
    <t>Documentatie &amp; training</t>
  </si>
  <si>
    <t>Travel &amp; expenses</t>
  </si>
  <si>
    <t>*** jaarlijks bedrag voor SLA support (zie Bijlage - SLA), inclusief  keuringen, i.c.m een contractperiode van 10 jaar</t>
  </si>
  <si>
    <t>FICTIEVE INSCHRIJFPRIJS TOTAAL (vul dit getal in bij de prijs in TenderNed)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</si>
</sst>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BDDB00"/>
      <name val="Arial Black"/>
      <family val="2"/>
    </font>
    <font>
      <b/>
      <sz val="11"/>
      <color rgb="FFDE0073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10"/>
      <color rgb="FFDE0073"/>
      <name val="Arial Black"/>
      <family val="2"/>
    </font>
    <font>
      <sz val="11"/>
      <color rgb="FFFF0000"/>
      <name val="Arial"/>
      <family val="2"/>
    </font>
    <font>
      <sz val="10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4296C"/>
        <bgColor indexed="64"/>
      </patternFill>
    </fill>
  </fills>
  <borders count="7">
    <border>
      <left/>
      <right/>
      <top/>
      <bottom/>
      <diagonal/>
    </border>
    <border>
      <left style="thin">
        <color rgb="FF04296C"/>
      </left>
      <right style="thin">
        <color rgb="FF04296C"/>
      </right>
      <top style="thin">
        <color rgb="FF04296C"/>
      </top>
      <bottom style="thin">
        <color rgb="FF04296C"/>
      </bottom>
      <diagonal/>
    </border>
    <border>
      <left style="thin">
        <color rgb="FF04296C"/>
      </left>
      <right/>
      <top style="thin">
        <color rgb="FF04296C"/>
      </top>
      <bottom style="thin">
        <color rgb="FF04296C"/>
      </bottom>
      <diagonal/>
    </border>
    <border>
      <left style="thin">
        <color rgb="FF04296C"/>
      </left>
      <right style="thin">
        <color rgb="FF04296C"/>
      </right>
      <top/>
      <bottom style="thin">
        <color rgb="FF04296C"/>
      </bottom>
      <diagonal/>
    </border>
    <border>
      <left style="thin">
        <color rgb="FF04296C"/>
      </left>
      <right/>
      <top/>
      <bottom style="thin">
        <color rgb="FF04296C"/>
      </bottom>
      <diagonal/>
    </border>
    <border>
      <left style="thin">
        <color rgb="FF04296C"/>
      </left>
      <right/>
      <top/>
      <bottom/>
      <diagonal/>
    </border>
    <border>
      <left/>
      <right style="thin">
        <color rgb="FF04296C"/>
      </right>
      <top style="thin">
        <color rgb="FF04296C"/>
      </top>
      <bottom style="thin">
        <color rgb="FF04296C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wrapText="1"/>
    </xf>
    <xf numFmtId="0" fontId="6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4" fillId="2" borderId="1" xfId="0" applyFont="1" applyFill="1" applyBorder="1"/>
    <xf numFmtId="0" fontId="7" fillId="0" borderId="0" xfId="0" applyFont="1" applyAlignment="1">
      <alignment horizontal="left" vertical="center"/>
    </xf>
    <xf numFmtId="0" fontId="4" fillId="2" borderId="0" xfId="0" applyFont="1" applyFill="1"/>
    <xf numFmtId="0" fontId="8" fillId="0" borderId="0" xfId="0" applyFont="1" applyAlignment="1">
      <alignment horizontal="left"/>
    </xf>
    <xf numFmtId="164" fontId="0" fillId="0" borderId="0" xfId="0" applyNumberFormat="1"/>
    <xf numFmtId="0" fontId="4" fillId="2" borderId="2" xfId="0" applyFont="1" applyFill="1" applyBorder="1" applyAlignment="1">
      <alignment horizontal="right" wrapText="1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2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4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6" xfId="0" applyFont="1" applyFill="1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04296C"/>
      <color rgb="FFDE0073"/>
      <color rgb="FFBDD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4296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'Prijzenblad scope'!$H$6:$H$8</c:f>
              <c:numCache>
                <c:formatCode>"€"\ #,##0.00</c:formatCode>
                <c:ptCount val="3"/>
                <c:pt idx="0">
                  <c:v>900000</c:v>
                </c:pt>
                <c:pt idx="1">
                  <c:v>1200000</c:v>
                </c:pt>
                <c:pt idx="2">
                  <c:v>1500000</c:v>
                </c:pt>
              </c:numCache>
            </c:numRef>
          </c:xVal>
          <c:yVal>
            <c:numRef>
              <c:f>'Prijzenblad scope'!$G$6:$G$8</c:f>
              <c:numCache>
                <c:formatCode>0.00</c:formatCode>
                <c:ptCount val="3"/>
                <c:pt idx="0">
                  <c:v>350</c:v>
                </c:pt>
                <c:pt idx="1">
                  <c:v>300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9C-43A3-8CC4-0A31FE1F7F4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'Prijzenblad scope'!$A$6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'Prijzenblad scope'!$D$6</c:f>
              <c:numCache>
                <c:formatCode>0.00</c:formatCode>
                <c:ptCount val="1"/>
                <c:pt idx="0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9C-43A3-8CC4-0A31FE1F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27872"/>
        <c:axId val="292711344"/>
      </c:scatterChart>
      <c:valAx>
        <c:axId val="906727872"/>
        <c:scaling>
          <c:orientation val="minMax"/>
          <c:max val="1500000"/>
          <c:min val="9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711344"/>
        <c:crosses val="autoZero"/>
        <c:crossBetween val="midCat"/>
        <c:majorUnit val="100000"/>
        <c:minorUnit val="10000"/>
      </c:valAx>
      <c:valAx>
        <c:axId val="292711344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06727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10</xdr:row>
      <xdr:rowOff>119062</xdr:rowOff>
    </xdr:from>
    <xdr:to>
      <xdr:col>7</xdr:col>
      <xdr:colOff>638175</xdr:colOff>
      <xdr:row>25</xdr:row>
      <xdr:rowOff>4762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E131882-0F7C-6957-FDCD-39793D29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96D3-E19F-4F60-8235-E7D89C516B74}">
  <dimension ref="A1:I144"/>
  <sheetViews>
    <sheetView showGridLines="0" tabSelected="1" zoomScale="90" zoomScaleNormal="90" workbookViewId="0">
      <selection activeCell="F32" sqref="F32"/>
    </sheetView>
  </sheetViews>
  <sheetFormatPr defaultColWidth="0" defaultRowHeight="15" zeroHeight="1" x14ac:dyDescent="0.25"/>
  <cols>
    <col min="1" max="1" width="31.5703125" customWidth="1"/>
    <col min="2" max="2" width="19.42578125" customWidth="1"/>
    <col min="3" max="3" width="30.85546875" customWidth="1"/>
    <col min="4" max="4" width="33.140625" customWidth="1"/>
    <col min="5" max="5" width="19.28515625" customWidth="1"/>
    <col min="6" max="6" width="34.140625" customWidth="1"/>
    <col min="7" max="7" width="25.140625" customWidth="1"/>
    <col min="8" max="8" width="27.42578125" customWidth="1"/>
    <col min="9" max="9" width="20.5703125" customWidth="1"/>
    <col min="10" max="16384" width="8.85546875" hidden="1"/>
  </cols>
  <sheetData>
    <row r="1" spans="1:8" ht="22.5" x14ac:dyDescent="0.45">
      <c r="A1" s="2" t="s">
        <v>2</v>
      </c>
    </row>
    <row r="2" spans="1:8" x14ac:dyDescent="0.25"/>
    <row r="3" spans="1:8" x14ac:dyDescent="0.25">
      <c r="A3" s="4" t="s">
        <v>0</v>
      </c>
      <c r="B3" s="37"/>
      <c r="C3" s="37"/>
      <c r="D3" s="37"/>
    </row>
    <row r="4" spans="1:8" x14ac:dyDescent="0.25">
      <c r="A4" s="3"/>
      <c r="B4" s="5"/>
      <c r="C4" s="23"/>
      <c r="D4" s="5"/>
    </row>
    <row r="5" spans="1:8" x14ac:dyDescent="0.25">
      <c r="A5" s="3" t="s">
        <v>47</v>
      </c>
      <c r="D5" s="3" t="s">
        <v>26</v>
      </c>
      <c r="G5" s="27" t="s">
        <v>32</v>
      </c>
      <c r="H5" s="27" t="s">
        <v>30</v>
      </c>
    </row>
    <row r="6" spans="1:8" x14ac:dyDescent="0.25">
      <c r="A6" s="31">
        <f>D21+D30+D41</f>
        <v>0</v>
      </c>
      <c r="D6" s="30">
        <f>IF(A6&lt;H6,G6,IF(A6&lt;H7,G7+(G7-G6)/(H7-H6)*(A6-H7),IF(A6&lt;H8,G8+(G8-G7)/(H8-H7)*(A6-H8),IF(A6&lt;H9,0,"uitgesloten"))))</f>
        <v>350</v>
      </c>
      <c r="F6" s="16" t="s">
        <v>27</v>
      </c>
      <c r="G6" s="28">
        <v>350</v>
      </c>
      <c r="H6" s="29">
        <v>900000</v>
      </c>
    </row>
    <row r="7" spans="1:8" x14ac:dyDescent="0.25">
      <c r="F7" s="16" t="s">
        <v>29</v>
      </c>
      <c r="G7" s="28">
        <v>300</v>
      </c>
      <c r="H7" s="29">
        <v>1200000</v>
      </c>
    </row>
    <row r="8" spans="1:8" x14ac:dyDescent="0.25">
      <c r="A8" s="3" t="s">
        <v>42</v>
      </c>
      <c r="C8" s="1"/>
      <c r="D8" s="1"/>
      <c r="E8" s="1"/>
      <c r="F8" s="16" t="s">
        <v>28</v>
      </c>
      <c r="G8" s="28">
        <v>0</v>
      </c>
      <c r="H8" s="29">
        <v>1500000</v>
      </c>
    </row>
    <row r="9" spans="1:8" x14ac:dyDescent="0.25">
      <c r="A9" s="1"/>
      <c r="B9" s="8"/>
      <c r="C9" s="6" t="s">
        <v>8</v>
      </c>
      <c r="D9" s="18" t="s">
        <v>1</v>
      </c>
      <c r="E9" s="19"/>
      <c r="F9" s="38" t="s">
        <v>31</v>
      </c>
      <c r="G9" s="39"/>
      <c r="H9" s="29">
        <v>1600000</v>
      </c>
    </row>
    <row r="10" spans="1:8" x14ac:dyDescent="0.25">
      <c r="A10" s="40" t="s">
        <v>5</v>
      </c>
      <c r="B10" s="41"/>
      <c r="C10" s="15"/>
      <c r="D10" s="7">
        <f>C10</f>
        <v>0</v>
      </c>
    </row>
    <row r="11" spans="1:8" x14ac:dyDescent="0.25">
      <c r="A11" s="40" t="s">
        <v>33</v>
      </c>
      <c r="B11" s="41"/>
      <c r="C11" s="15"/>
      <c r="D11" s="7">
        <f t="shared" ref="D11:D19" si="0">C11</f>
        <v>0</v>
      </c>
    </row>
    <row r="12" spans="1:8" x14ac:dyDescent="0.25">
      <c r="A12" s="40" t="s">
        <v>6</v>
      </c>
      <c r="B12" s="41"/>
      <c r="C12" s="15"/>
      <c r="D12" s="7">
        <f t="shared" si="0"/>
        <v>0</v>
      </c>
    </row>
    <row r="13" spans="1:8" x14ac:dyDescent="0.25">
      <c r="A13" s="40" t="s">
        <v>3</v>
      </c>
      <c r="B13" s="41"/>
      <c r="C13" s="15"/>
      <c r="D13" s="7">
        <f t="shared" si="0"/>
        <v>0</v>
      </c>
    </row>
    <row r="14" spans="1:8" x14ac:dyDescent="0.25">
      <c r="A14" s="40" t="s">
        <v>10</v>
      </c>
      <c r="B14" s="41"/>
      <c r="C14" s="15"/>
      <c r="D14" s="7">
        <f t="shared" si="0"/>
        <v>0</v>
      </c>
    </row>
    <row r="15" spans="1:8" x14ac:dyDescent="0.25">
      <c r="A15" s="40" t="s">
        <v>11</v>
      </c>
      <c r="B15" s="41"/>
      <c r="C15" s="15"/>
      <c r="D15" s="7">
        <f t="shared" si="0"/>
        <v>0</v>
      </c>
    </row>
    <row r="16" spans="1:8" x14ac:dyDescent="0.25">
      <c r="A16" s="40" t="s">
        <v>7</v>
      </c>
      <c r="B16" s="41"/>
      <c r="C16" s="15"/>
      <c r="D16" s="7">
        <f t="shared" si="0"/>
        <v>0</v>
      </c>
    </row>
    <row r="17" spans="1:6" x14ac:dyDescent="0.25">
      <c r="A17" s="40" t="s">
        <v>4</v>
      </c>
      <c r="B17" s="41"/>
      <c r="C17" s="15"/>
      <c r="D17" s="7">
        <f t="shared" si="0"/>
        <v>0</v>
      </c>
    </row>
    <row r="18" spans="1:6" x14ac:dyDescent="0.25">
      <c r="A18" s="40" t="s">
        <v>44</v>
      </c>
      <c r="B18" s="41"/>
      <c r="C18" s="15"/>
      <c r="D18" s="7">
        <f t="shared" si="0"/>
        <v>0</v>
      </c>
    </row>
    <row r="19" spans="1:6" x14ac:dyDescent="0.25">
      <c r="A19" s="40" t="s">
        <v>45</v>
      </c>
      <c r="B19" s="41"/>
      <c r="C19" s="15"/>
      <c r="D19" s="7">
        <f t="shared" si="0"/>
        <v>0</v>
      </c>
    </row>
    <row r="20" spans="1:6" x14ac:dyDescent="0.25">
      <c r="A20" s="10"/>
      <c r="B20" s="11"/>
      <c r="C20" s="20"/>
      <c r="D20" s="20"/>
      <c r="E20" s="20"/>
    </row>
    <row r="21" spans="1:6" x14ac:dyDescent="0.25">
      <c r="C21" s="12" t="s">
        <v>9</v>
      </c>
      <c r="D21" s="9">
        <f>SUM(D10:D19)</f>
        <v>0</v>
      </c>
    </row>
    <row r="22" spans="1:6" x14ac:dyDescent="0.25">
      <c r="A22" s="25" t="s">
        <v>36</v>
      </c>
      <c r="B22" s="1"/>
      <c r="C22" s="1"/>
      <c r="D22" s="1"/>
      <c r="E22" s="1"/>
    </row>
    <row r="23" spans="1:6" x14ac:dyDescent="0.25">
      <c r="C23" s="1"/>
      <c r="D23" s="20"/>
      <c r="E23" s="1"/>
    </row>
    <row r="24" spans="1:6" x14ac:dyDescent="0.25">
      <c r="A24" s="1"/>
      <c r="B24" s="1"/>
      <c r="C24" s="1"/>
    </row>
    <row r="25" spans="1:6" x14ac:dyDescent="0.25">
      <c r="A25" s="3" t="s">
        <v>41</v>
      </c>
      <c r="B25" s="1"/>
      <c r="C25" s="1"/>
      <c r="D25" s="1"/>
      <c r="E25" s="1"/>
    </row>
    <row r="26" spans="1:6" x14ac:dyDescent="0.25">
      <c r="A26" s="1"/>
      <c r="B26" s="6" t="s">
        <v>21</v>
      </c>
      <c r="C26" s="6" t="s">
        <v>20</v>
      </c>
      <c r="D26" s="6" t="s">
        <v>1</v>
      </c>
    </row>
    <row r="27" spans="1:6" x14ac:dyDescent="0.25">
      <c r="A27" s="16" t="s">
        <v>34</v>
      </c>
      <c r="B27" s="8">
        <v>160</v>
      </c>
      <c r="C27" s="15"/>
      <c r="D27" s="7">
        <f>B27*C27</f>
        <v>0</v>
      </c>
    </row>
    <row r="28" spans="1:6" x14ac:dyDescent="0.25">
      <c r="A28" s="32" t="s">
        <v>35</v>
      </c>
      <c r="B28" s="8">
        <v>10</v>
      </c>
      <c r="C28" s="15"/>
      <c r="D28" s="7">
        <f>B28*C28</f>
        <v>0</v>
      </c>
    </row>
    <row r="29" spans="1:6" x14ac:dyDescent="0.25">
      <c r="A29" s="10"/>
      <c r="B29" s="11"/>
      <c r="C29" s="21"/>
      <c r="D29" s="14"/>
    </row>
    <row r="30" spans="1:6" x14ac:dyDescent="0.25">
      <c r="C30" s="12" t="s">
        <v>9</v>
      </c>
      <c r="D30" s="13">
        <f>SUM(D27:D28)</f>
        <v>0</v>
      </c>
    </row>
    <row r="31" spans="1:6" x14ac:dyDescent="0.25">
      <c r="A31" s="25" t="s">
        <v>37</v>
      </c>
      <c r="B31" s="1"/>
      <c r="C31" s="1"/>
      <c r="D31" s="1"/>
      <c r="E31" s="1"/>
      <c r="F31" s="1"/>
    </row>
    <row r="32" spans="1:6" x14ac:dyDescent="0.25">
      <c r="A32" s="25" t="s">
        <v>46</v>
      </c>
    </row>
    <row r="33" spans="1:5" x14ac:dyDescent="0.25">
      <c r="A33" s="25"/>
    </row>
    <row r="34" spans="1:5" x14ac:dyDescent="0.25">
      <c r="A34" s="25"/>
    </row>
    <row r="35" spans="1:5" x14ac:dyDescent="0.25">
      <c r="A35" s="3" t="s">
        <v>43</v>
      </c>
      <c r="B35" s="1"/>
      <c r="C35" s="1"/>
      <c r="D35" s="1"/>
    </row>
    <row r="36" spans="1:5" x14ac:dyDescent="0.25">
      <c r="B36" s="6"/>
      <c r="C36" s="6" t="s">
        <v>20</v>
      </c>
      <c r="D36" s="6" t="s">
        <v>1</v>
      </c>
    </row>
    <row r="37" spans="1:5" x14ac:dyDescent="0.25">
      <c r="A37" s="33" t="s">
        <v>38</v>
      </c>
      <c r="B37" s="34"/>
      <c r="C37" s="15"/>
      <c r="D37" s="7">
        <f>B37*C37</f>
        <v>0</v>
      </c>
    </row>
    <row r="38" spans="1:5" x14ac:dyDescent="0.25">
      <c r="A38" s="33" t="s">
        <v>39</v>
      </c>
      <c r="B38" s="34"/>
      <c r="C38" s="15"/>
      <c r="D38" s="7">
        <f>B38*C38</f>
        <v>0</v>
      </c>
    </row>
    <row r="39" spans="1:5" x14ac:dyDescent="0.25">
      <c r="A39" s="35" t="s">
        <v>40</v>
      </c>
      <c r="B39" s="36"/>
      <c r="C39" s="15"/>
      <c r="D39" s="7">
        <f>B39*C39</f>
        <v>0</v>
      </c>
    </row>
    <row r="40" spans="1:5" x14ac:dyDescent="0.25">
      <c r="A40" s="10"/>
      <c r="B40" s="11"/>
      <c r="C40" s="21"/>
      <c r="D40" s="14"/>
    </row>
    <row r="41" spans="1:5" x14ac:dyDescent="0.25">
      <c r="C41" s="12" t="s">
        <v>9</v>
      </c>
      <c r="D41" s="13">
        <f>SUM(D37:D39)</f>
        <v>0</v>
      </c>
      <c r="E41" s="26"/>
    </row>
    <row r="42" spans="1:5" x14ac:dyDescent="0.25">
      <c r="E42" s="26"/>
    </row>
    <row r="43" spans="1:5" x14ac:dyDescent="0.25">
      <c r="E43" s="26"/>
    </row>
    <row r="44" spans="1:5" x14ac:dyDescent="0.25">
      <c r="A44" s="3" t="s">
        <v>23</v>
      </c>
      <c r="B44" s="3" t="s">
        <v>24</v>
      </c>
      <c r="C44" s="3" t="s">
        <v>25</v>
      </c>
    </row>
    <row r="45" spans="1:5" x14ac:dyDescent="0.25">
      <c r="A45" s="22" t="s">
        <v>19</v>
      </c>
      <c r="B45" s="15"/>
      <c r="C45" s="15"/>
    </row>
    <row r="46" spans="1:5" x14ac:dyDescent="0.25">
      <c r="A46" s="22" t="s">
        <v>12</v>
      </c>
      <c r="B46" s="15"/>
      <c r="C46" s="15"/>
      <c r="E46" s="26"/>
    </row>
    <row r="47" spans="1:5" x14ac:dyDescent="0.25">
      <c r="A47" s="24" t="s">
        <v>13</v>
      </c>
      <c r="B47" s="15"/>
      <c r="C47" s="15"/>
    </row>
    <row r="48" spans="1:5" x14ac:dyDescent="0.25">
      <c r="A48" s="24" t="s">
        <v>17</v>
      </c>
      <c r="B48" s="15"/>
      <c r="C48" s="15"/>
    </row>
    <row r="49" spans="1:4" x14ac:dyDescent="0.25">
      <c r="A49" s="24" t="s">
        <v>18</v>
      </c>
      <c r="B49" s="15"/>
      <c r="C49" s="15"/>
    </row>
    <row r="50" spans="1:4" x14ac:dyDescent="0.25">
      <c r="A50" s="24" t="s">
        <v>22</v>
      </c>
      <c r="B50" s="15"/>
      <c r="C50" s="15"/>
    </row>
    <row r="51" spans="1:4" x14ac:dyDescent="0.25">
      <c r="D51" s="20"/>
    </row>
    <row r="52" spans="1:4" x14ac:dyDescent="0.25"/>
    <row r="53" spans="1:4" ht="15.75" x14ac:dyDescent="0.3">
      <c r="A53" s="17"/>
    </row>
    <row r="54" spans="1:4" x14ac:dyDescent="0.25"/>
    <row r="55" spans="1:4" x14ac:dyDescent="0.25"/>
    <row r="56" spans="1:4" x14ac:dyDescent="0.25"/>
    <row r="57" spans="1:4" x14ac:dyDescent="0.25"/>
    <row r="58" spans="1:4" x14ac:dyDescent="0.25"/>
    <row r="59" spans="1:4" x14ac:dyDescent="0.25"/>
    <row r="60" spans="1:4" x14ac:dyDescent="0.25"/>
    <row r="61" spans="1:4" x14ac:dyDescent="0.25"/>
    <row r="62" spans="1:4" x14ac:dyDescent="0.25"/>
    <row r="63" spans="1:4" x14ac:dyDescent="0.25"/>
    <row r="64" spans="1:4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</sheetData>
  <sheetProtection algorithmName="SHA-512" hashValue="/5GpkQZ8Xunjn4EXGayNviftKIiDX2urfE9oteKarbpsWjlav99jCnA7rqXSzdswlgqyVd7p7+ln5Eijp9qQWQ==" saltValue="LO4NFCzTaNwlXgRQfW28QA==" spinCount="100000" sheet="1" objects="1" scenarios="1"/>
  <mergeCells count="15">
    <mergeCell ref="A37:B37"/>
    <mergeCell ref="A38:B38"/>
    <mergeCell ref="A39:B39"/>
    <mergeCell ref="B3:D3"/>
    <mergeCell ref="F9:G9"/>
    <mergeCell ref="A10:B10"/>
    <mergeCell ref="A11:B11"/>
    <mergeCell ref="A12:B12"/>
    <mergeCell ref="A18:B18"/>
    <mergeCell ref="A19:B19"/>
    <mergeCell ref="A13:B13"/>
    <mergeCell ref="A14:B14"/>
    <mergeCell ref="A15:B15"/>
    <mergeCell ref="A16:B16"/>
    <mergeCell ref="A17:B17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40CF-B902-4306-A06F-3CA06BFCC761}">
  <dimension ref="A1:C130"/>
  <sheetViews>
    <sheetView showGridLines="0" workbookViewId="0">
      <selection activeCell="H11" sqref="H11"/>
    </sheetView>
  </sheetViews>
  <sheetFormatPr defaultRowHeight="15" x14ac:dyDescent="0.25"/>
  <cols>
    <col min="1" max="2" width="31.28515625" customWidth="1"/>
    <col min="3" max="3" width="17.140625" customWidth="1"/>
  </cols>
  <sheetData>
    <row r="1" spans="1:3" x14ac:dyDescent="0.25">
      <c r="A1" s="6" t="s">
        <v>16</v>
      </c>
      <c r="B1" s="6" t="s">
        <v>15</v>
      </c>
      <c r="C1" s="6" t="s">
        <v>14</v>
      </c>
    </row>
    <row r="2" spans="1:3" x14ac:dyDescent="0.25">
      <c r="A2" s="15"/>
      <c r="B2" s="15"/>
      <c r="C2" s="7"/>
    </row>
    <row r="3" spans="1:3" x14ac:dyDescent="0.25">
      <c r="A3" s="15"/>
      <c r="B3" s="15"/>
      <c r="C3" s="7"/>
    </row>
    <row r="4" spans="1:3" x14ac:dyDescent="0.25">
      <c r="A4" s="15"/>
      <c r="B4" s="15"/>
      <c r="C4" s="7"/>
    </row>
    <row r="5" spans="1:3" x14ac:dyDescent="0.25">
      <c r="A5" s="15"/>
      <c r="B5" s="15"/>
      <c r="C5" s="7"/>
    </row>
    <row r="6" spans="1:3" x14ac:dyDescent="0.25">
      <c r="A6" s="15"/>
      <c r="B6" s="15"/>
      <c r="C6" s="7"/>
    </row>
    <row r="7" spans="1:3" x14ac:dyDescent="0.25">
      <c r="A7" s="15"/>
      <c r="B7" s="15"/>
      <c r="C7" s="7"/>
    </row>
    <row r="8" spans="1:3" x14ac:dyDescent="0.25">
      <c r="A8" s="15"/>
      <c r="B8" s="15"/>
      <c r="C8" s="7"/>
    </row>
    <row r="9" spans="1:3" x14ac:dyDescent="0.25">
      <c r="A9" s="15"/>
      <c r="B9" s="15"/>
      <c r="C9" s="7"/>
    </row>
    <row r="10" spans="1:3" x14ac:dyDescent="0.25">
      <c r="A10" s="15"/>
      <c r="B10" s="15"/>
      <c r="C10" s="7"/>
    </row>
    <row r="11" spans="1:3" x14ac:dyDescent="0.25">
      <c r="A11" s="15"/>
      <c r="B11" s="15"/>
      <c r="C11" s="7"/>
    </row>
    <row r="12" spans="1:3" x14ac:dyDescent="0.25">
      <c r="A12" s="15"/>
      <c r="B12" s="15"/>
      <c r="C12" s="7"/>
    </row>
    <row r="13" spans="1:3" x14ac:dyDescent="0.25">
      <c r="A13" s="15"/>
      <c r="B13" s="15"/>
      <c r="C13" s="7"/>
    </row>
    <row r="14" spans="1:3" x14ac:dyDescent="0.25">
      <c r="A14" s="15"/>
      <c r="B14" s="15"/>
      <c r="C14" s="7"/>
    </row>
    <row r="15" spans="1:3" x14ac:dyDescent="0.25">
      <c r="A15" s="15"/>
      <c r="B15" s="15"/>
      <c r="C15" s="7"/>
    </row>
    <row r="16" spans="1:3" x14ac:dyDescent="0.25">
      <c r="A16" s="15"/>
      <c r="B16" s="15"/>
      <c r="C16" s="7"/>
    </row>
    <row r="17" spans="1:3" x14ac:dyDescent="0.25">
      <c r="A17" s="15"/>
      <c r="B17" s="15"/>
      <c r="C17" s="7"/>
    </row>
    <row r="18" spans="1:3" x14ac:dyDescent="0.25">
      <c r="A18" s="15"/>
      <c r="B18" s="15"/>
      <c r="C18" s="7"/>
    </row>
    <row r="19" spans="1:3" x14ac:dyDescent="0.25">
      <c r="A19" s="15"/>
      <c r="B19" s="15"/>
      <c r="C19" s="7"/>
    </row>
    <row r="20" spans="1:3" x14ac:dyDescent="0.25">
      <c r="A20" s="15"/>
      <c r="B20" s="15"/>
      <c r="C20" s="7"/>
    </row>
    <row r="21" spans="1:3" x14ac:dyDescent="0.25">
      <c r="A21" s="15"/>
      <c r="B21" s="15"/>
      <c r="C21" s="7"/>
    </row>
    <row r="22" spans="1:3" x14ac:dyDescent="0.25">
      <c r="A22" s="15"/>
      <c r="B22" s="15"/>
      <c r="C22" s="7"/>
    </row>
    <row r="23" spans="1:3" x14ac:dyDescent="0.25">
      <c r="A23" s="15"/>
      <c r="B23" s="15"/>
      <c r="C23" s="7"/>
    </row>
    <row r="24" spans="1:3" x14ac:dyDescent="0.25">
      <c r="A24" s="15"/>
      <c r="B24" s="15"/>
      <c r="C24" s="7"/>
    </row>
    <row r="25" spans="1:3" x14ac:dyDescent="0.25">
      <c r="A25" s="15"/>
      <c r="B25" s="15"/>
      <c r="C25" s="7"/>
    </row>
    <row r="26" spans="1:3" x14ac:dyDescent="0.25">
      <c r="A26" s="15"/>
      <c r="B26" s="15"/>
      <c r="C26" s="7"/>
    </row>
    <row r="27" spans="1:3" x14ac:dyDescent="0.25">
      <c r="A27" s="15"/>
      <c r="B27" s="15"/>
      <c r="C27" s="7"/>
    </row>
    <row r="28" spans="1:3" x14ac:dyDescent="0.25">
      <c r="A28" s="15"/>
      <c r="B28" s="15"/>
      <c r="C28" s="7"/>
    </row>
    <row r="29" spans="1:3" x14ac:dyDescent="0.25">
      <c r="A29" s="15"/>
      <c r="B29" s="15"/>
      <c r="C29" s="7"/>
    </row>
    <row r="30" spans="1:3" x14ac:dyDescent="0.25">
      <c r="A30" s="15"/>
      <c r="B30" s="15"/>
      <c r="C30" s="7"/>
    </row>
    <row r="31" spans="1:3" x14ac:dyDescent="0.25">
      <c r="A31" s="15"/>
      <c r="B31" s="15"/>
      <c r="C31" s="7"/>
    </row>
    <row r="32" spans="1:3" x14ac:dyDescent="0.25">
      <c r="A32" s="15"/>
      <c r="B32" s="15"/>
      <c r="C32" s="7"/>
    </row>
    <row r="33" spans="1:3" x14ac:dyDescent="0.25">
      <c r="A33" s="15"/>
      <c r="B33" s="15"/>
      <c r="C33" s="7"/>
    </row>
    <row r="34" spans="1:3" x14ac:dyDescent="0.25">
      <c r="A34" s="15"/>
      <c r="B34" s="15"/>
      <c r="C34" s="7"/>
    </row>
    <row r="35" spans="1:3" x14ac:dyDescent="0.25">
      <c r="A35" s="15"/>
      <c r="B35" s="15"/>
      <c r="C35" s="7"/>
    </row>
    <row r="36" spans="1:3" x14ac:dyDescent="0.25">
      <c r="A36" s="15"/>
      <c r="B36" s="15"/>
      <c r="C36" s="7"/>
    </row>
    <row r="37" spans="1:3" x14ac:dyDescent="0.25">
      <c r="A37" s="15"/>
      <c r="B37" s="15"/>
      <c r="C37" s="7"/>
    </row>
    <row r="38" spans="1:3" x14ac:dyDescent="0.25">
      <c r="A38" s="15"/>
      <c r="B38" s="15"/>
      <c r="C38" s="7"/>
    </row>
    <row r="39" spans="1:3" x14ac:dyDescent="0.25">
      <c r="A39" s="15"/>
      <c r="B39" s="15"/>
      <c r="C39" s="7"/>
    </row>
    <row r="40" spans="1:3" x14ac:dyDescent="0.25">
      <c r="A40" s="15"/>
      <c r="B40" s="15"/>
      <c r="C40" s="7"/>
    </row>
    <row r="41" spans="1:3" x14ac:dyDescent="0.25">
      <c r="A41" s="15"/>
      <c r="B41" s="15"/>
      <c r="C41" s="7"/>
    </row>
    <row r="42" spans="1:3" x14ac:dyDescent="0.25">
      <c r="A42" s="15"/>
      <c r="B42" s="15"/>
      <c r="C42" s="7"/>
    </row>
    <row r="43" spans="1:3" x14ac:dyDescent="0.25">
      <c r="A43" s="15"/>
      <c r="B43" s="15"/>
      <c r="C43" s="7"/>
    </row>
    <row r="44" spans="1:3" x14ac:dyDescent="0.25">
      <c r="A44" s="15"/>
      <c r="B44" s="15"/>
      <c r="C44" s="7"/>
    </row>
    <row r="45" spans="1:3" x14ac:dyDescent="0.25">
      <c r="A45" s="15"/>
      <c r="B45" s="15"/>
      <c r="C45" s="7"/>
    </row>
    <row r="46" spans="1:3" x14ac:dyDescent="0.25">
      <c r="A46" s="15"/>
      <c r="B46" s="15"/>
      <c r="C46" s="7"/>
    </row>
    <row r="47" spans="1:3" x14ac:dyDescent="0.25">
      <c r="A47" s="15"/>
      <c r="B47" s="15"/>
      <c r="C47" s="7"/>
    </row>
    <row r="48" spans="1:3" x14ac:dyDescent="0.25">
      <c r="A48" s="15"/>
      <c r="B48" s="15"/>
      <c r="C48" s="7"/>
    </row>
    <row r="49" spans="1:3" x14ac:dyDescent="0.25">
      <c r="A49" s="15"/>
      <c r="B49" s="15"/>
      <c r="C49" s="7"/>
    </row>
    <row r="50" spans="1:3" x14ac:dyDescent="0.25">
      <c r="A50" s="15"/>
      <c r="B50" s="15"/>
      <c r="C50" s="7"/>
    </row>
    <row r="51" spans="1:3" x14ac:dyDescent="0.25">
      <c r="A51" s="15"/>
      <c r="B51" s="15"/>
      <c r="C51" s="7"/>
    </row>
    <row r="52" spans="1:3" x14ac:dyDescent="0.25">
      <c r="A52" s="15"/>
      <c r="B52" s="15"/>
      <c r="C52" s="7"/>
    </row>
    <row r="53" spans="1:3" x14ac:dyDescent="0.25">
      <c r="A53" s="15"/>
      <c r="B53" s="15"/>
      <c r="C53" s="7"/>
    </row>
    <row r="54" spans="1:3" x14ac:dyDescent="0.25">
      <c r="A54" s="15"/>
      <c r="B54" s="15"/>
      <c r="C54" s="7"/>
    </row>
    <row r="55" spans="1:3" x14ac:dyDescent="0.25">
      <c r="A55" s="15"/>
      <c r="B55" s="15"/>
      <c r="C55" s="7"/>
    </row>
    <row r="56" spans="1:3" x14ac:dyDescent="0.25">
      <c r="A56" s="15"/>
      <c r="B56" s="15"/>
      <c r="C56" s="7"/>
    </row>
    <row r="57" spans="1:3" x14ac:dyDescent="0.25">
      <c r="A57" s="15"/>
      <c r="B57" s="15"/>
      <c r="C57" s="7"/>
    </row>
    <row r="58" spans="1:3" x14ac:dyDescent="0.25">
      <c r="A58" s="15"/>
      <c r="B58" s="15"/>
      <c r="C58" s="7"/>
    </row>
    <row r="59" spans="1:3" x14ac:dyDescent="0.25">
      <c r="A59" s="15"/>
      <c r="B59" s="15"/>
      <c r="C59" s="7"/>
    </row>
    <row r="60" spans="1:3" x14ac:dyDescent="0.25">
      <c r="A60" s="15"/>
      <c r="B60" s="15"/>
      <c r="C60" s="7"/>
    </row>
    <row r="61" spans="1:3" x14ac:dyDescent="0.25">
      <c r="A61" s="15"/>
      <c r="B61" s="15"/>
      <c r="C61" s="7"/>
    </row>
    <row r="62" spans="1:3" x14ac:dyDescent="0.25">
      <c r="A62" s="15"/>
      <c r="B62" s="15"/>
      <c r="C62" s="7"/>
    </row>
    <row r="63" spans="1:3" x14ac:dyDescent="0.25">
      <c r="A63" s="15"/>
      <c r="B63" s="15"/>
      <c r="C63" s="7"/>
    </row>
    <row r="64" spans="1:3" x14ac:dyDescent="0.25">
      <c r="A64" s="15"/>
      <c r="B64" s="15"/>
      <c r="C64" s="7"/>
    </row>
    <row r="65" spans="1:3" x14ac:dyDescent="0.25">
      <c r="A65" s="15"/>
      <c r="B65" s="15"/>
      <c r="C65" s="7"/>
    </row>
    <row r="66" spans="1:3" x14ac:dyDescent="0.25">
      <c r="A66" s="15"/>
      <c r="B66" s="15"/>
      <c r="C66" s="7"/>
    </row>
    <row r="67" spans="1:3" x14ac:dyDescent="0.25">
      <c r="A67" s="15"/>
      <c r="B67" s="15"/>
      <c r="C67" s="7"/>
    </row>
    <row r="68" spans="1:3" x14ac:dyDescent="0.25">
      <c r="A68" s="15"/>
      <c r="B68" s="15"/>
      <c r="C68" s="7"/>
    </row>
    <row r="69" spans="1:3" x14ac:dyDescent="0.25">
      <c r="A69" s="15"/>
      <c r="B69" s="15"/>
      <c r="C69" s="7"/>
    </row>
    <row r="70" spans="1:3" x14ac:dyDescent="0.25">
      <c r="A70" s="15"/>
      <c r="B70" s="15"/>
      <c r="C70" s="7"/>
    </row>
    <row r="71" spans="1:3" x14ac:dyDescent="0.25">
      <c r="A71" s="15"/>
      <c r="B71" s="15"/>
      <c r="C71" s="7"/>
    </row>
    <row r="72" spans="1:3" x14ac:dyDescent="0.25">
      <c r="A72" s="15"/>
      <c r="B72" s="15"/>
      <c r="C72" s="7"/>
    </row>
    <row r="73" spans="1:3" x14ac:dyDescent="0.25">
      <c r="A73" s="15"/>
      <c r="B73" s="15"/>
      <c r="C73" s="7"/>
    </row>
    <row r="74" spans="1:3" x14ac:dyDescent="0.25">
      <c r="A74" s="15"/>
      <c r="B74" s="15"/>
      <c r="C74" s="7"/>
    </row>
    <row r="75" spans="1:3" x14ac:dyDescent="0.25">
      <c r="A75" s="15"/>
      <c r="B75" s="15"/>
      <c r="C75" s="7"/>
    </row>
    <row r="76" spans="1:3" x14ac:dyDescent="0.25">
      <c r="A76" s="15"/>
      <c r="B76" s="15"/>
      <c r="C76" s="7"/>
    </row>
    <row r="77" spans="1:3" x14ac:dyDescent="0.25">
      <c r="A77" s="15"/>
      <c r="B77" s="15"/>
      <c r="C77" s="7"/>
    </row>
    <row r="78" spans="1:3" x14ac:dyDescent="0.25">
      <c r="A78" s="15"/>
      <c r="B78" s="15"/>
      <c r="C78" s="7"/>
    </row>
    <row r="79" spans="1:3" x14ac:dyDescent="0.25">
      <c r="A79" s="15"/>
      <c r="B79" s="15"/>
      <c r="C79" s="7"/>
    </row>
    <row r="80" spans="1:3" x14ac:dyDescent="0.25">
      <c r="A80" s="15"/>
      <c r="B80" s="15"/>
      <c r="C80" s="7"/>
    </row>
    <row r="81" spans="1:3" x14ac:dyDescent="0.25">
      <c r="A81" s="15"/>
      <c r="B81" s="15"/>
      <c r="C81" s="7"/>
    </row>
    <row r="82" spans="1:3" x14ac:dyDescent="0.25">
      <c r="A82" s="15"/>
      <c r="B82" s="15"/>
      <c r="C82" s="7"/>
    </row>
    <row r="83" spans="1:3" x14ac:dyDescent="0.25">
      <c r="A83" s="15"/>
      <c r="B83" s="15"/>
      <c r="C83" s="7"/>
    </row>
    <row r="84" spans="1:3" x14ac:dyDescent="0.25">
      <c r="A84" s="15"/>
      <c r="B84" s="15"/>
      <c r="C84" s="7"/>
    </row>
    <row r="85" spans="1:3" x14ac:dyDescent="0.25">
      <c r="A85" s="15"/>
      <c r="B85" s="15"/>
      <c r="C85" s="7"/>
    </row>
    <row r="86" spans="1:3" x14ac:dyDescent="0.25">
      <c r="A86" s="15"/>
      <c r="B86" s="15"/>
      <c r="C86" s="7"/>
    </row>
    <row r="87" spans="1:3" x14ac:dyDescent="0.25">
      <c r="A87" s="15"/>
      <c r="B87" s="15"/>
      <c r="C87" s="7"/>
    </row>
    <row r="88" spans="1:3" x14ac:dyDescent="0.25">
      <c r="A88" s="15"/>
      <c r="B88" s="15"/>
      <c r="C88" s="7"/>
    </row>
    <row r="89" spans="1:3" x14ac:dyDescent="0.25">
      <c r="A89" s="15"/>
      <c r="B89" s="15"/>
      <c r="C89" s="7"/>
    </row>
    <row r="90" spans="1:3" x14ac:dyDescent="0.25">
      <c r="A90" s="15"/>
      <c r="B90" s="15"/>
      <c r="C90" s="7"/>
    </row>
    <row r="91" spans="1:3" x14ac:dyDescent="0.25">
      <c r="A91" s="15"/>
      <c r="B91" s="15"/>
      <c r="C91" s="7"/>
    </row>
    <row r="92" spans="1:3" x14ac:dyDescent="0.25">
      <c r="A92" s="15"/>
      <c r="B92" s="15"/>
      <c r="C92" s="7"/>
    </row>
    <row r="93" spans="1:3" x14ac:dyDescent="0.25">
      <c r="A93" s="15"/>
      <c r="B93" s="15"/>
      <c r="C93" s="7"/>
    </row>
    <row r="94" spans="1:3" x14ac:dyDescent="0.25">
      <c r="A94" s="15"/>
      <c r="B94" s="15"/>
      <c r="C94" s="7"/>
    </row>
    <row r="95" spans="1:3" x14ac:dyDescent="0.25">
      <c r="A95" s="15"/>
      <c r="B95" s="15"/>
      <c r="C95" s="7"/>
    </row>
    <row r="96" spans="1:3" x14ac:dyDescent="0.25">
      <c r="A96" s="15"/>
      <c r="B96" s="15"/>
      <c r="C96" s="7"/>
    </row>
    <row r="97" spans="1:3" x14ac:dyDescent="0.25">
      <c r="A97" s="15"/>
      <c r="B97" s="15"/>
      <c r="C97" s="7"/>
    </row>
    <row r="98" spans="1:3" x14ac:dyDescent="0.25">
      <c r="A98" s="15"/>
      <c r="B98" s="15"/>
      <c r="C98" s="7"/>
    </row>
    <row r="99" spans="1:3" x14ac:dyDescent="0.25">
      <c r="A99" s="15"/>
      <c r="B99" s="15"/>
      <c r="C99" s="7"/>
    </row>
    <row r="100" spans="1:3" x14ac:dyDescent="0.25">
      <c r="A100" s="15"/>
      <c r="B100" s="15"/>
      <c r="C100" s="7"/>
    </row>
    <row r="101" spans="1:3" x14ac:dyDescent="0.25">
      <c r="A101" s="15"/>
      <c r="B101" s="15"/>
      <c r="C101" s="7"/>
    </row>
    <row r="102" spans="1:3" x14ac:dyDescent="0.25">
      <c r="A102" s="15"/>
      <c r="B102" s="15"/>
      <c r="C102" s="7"/>
    </row>
    <row r="103" spans="1:3" x14ac:dyDescent="0.25">
      <c r="A103" s="15"/>
      <c r="B103" s="15"/>
      <c r="C103" s="7"/>
    </row>
    <row r="104" spans="1:3" x14ac:dyDescent="0.25">
      <c r="A104" s="15"/>
      <c r="B104" s="15"/>
      <c r="C104" s="7"/>
    </row>
    <row r="105" spans="1:3" x14ac:dyDescent="0.25">
      <c r="A105" s="15"/>
      <c r="B105" s="15"/>
      <c r="C105" s="7"/>
    </row>
    <row r="106" spans="1:3" x14ac:dyDescent="0.25">
      <c r="A106" s="15"/>
      <c r="B106" s="15"/>
      <c r="C106" s="7"/>
    </row>
    <row r="107" spans="1:3" x14ac:dyDescent="0.25">
      <c r="A107" s="15"/>
      <c r="B107" s="15"/>
      <c r="C107" s="7"/>
    </row>
    <row r="108" spans="1:3" x14ac:dyDescent="0.25">
      <c r="A108" s="15"/>
      <c r="B108" s="15"/>
      <c r="C108" s="7"/>
    </row>
    <row r="109" spans="1:3" x14ac:dyDescent="0.25">
      <c r="A109" s="15"/>
      <c r="B109" s="15"/>
      <c r="C109" s="7"/>
    </row>
    <row r="110" spans="1:3" x14ac:dyDescent="0.25">
      <c r="A110" s="15"/>
      <c r="B110" s="15"/>
      <c r="C110" s="7"/>
    </row>
    <row r="111" spans="1:3" x14ac:dyDescent="0.25">
      <c r="A111" s="15"/>
      <c r="B111" s="15"/>
      <c r="C111" s="7"/>
    </row>
    <row r="112" spans="1:3" x14ac:dyDescent="0.25">
      <c r="A112" s="15"/>
      <c r="B112" s="15"/>
      <c r="C112" s="7"/>
    </row>
    <row r="113" spans="1:3" x14ac:dyDescent="0.25">
      <c r="A113" s="15"/>
      <c r="B113" s="15"/>
      <c r="C113" s="7"/>
    </row>
    <row r="114" spans="1:3" x14ac:dyDescent="0.25">
      <c r="A114" s="15"/>
      <c r="B114" s="15"/>
      <c r="C114" s="7"/>
    </row>
    <row r="115" spans="1:3" x14ac:dyDescent="0.25">
      <c r="A115" s="15"/>
      <c r="B115" s="15"/>
      <c r="C115" s="7"/>
    </row>
    <row r="116" spans="1:3" x14ac:dyDescent="0.25">
      <c r="A116" s="15"/>
      <c r="B116" s="15"/>
      <c r="C116" s="7"/>
    </row>
    <row r="117" spans="1:3" x14ac:dyDescent="0.25">
      <c r="A117" s="15"/>
      <c r="B117" s="15"/>
      <c r="C117" s="7"/>
    </row>
    <row r="118" spans="1:3" x14ac:dyDescent="0.25">
      <c r="A118" s="15"/>
      <c r="B118" s="15"/>
      <c r="C118" s="7"/>
    </row>
    <row r="119" spans="1:3" x14ac:dyDescent="0.25">
      <c r="A119" s="15"/>
      <c r="B119" s="15"/>
      <c r="C119" s="7"/>
    </row>
    <row r="120" spans="1:3" x14ac:dyDescent="0.25">
      <c r="A120" s="15"/>
      <c r="B120" s="15"/>
      <c r="C120" s="7"/>
    </row>
    <row r="121" spans="1:3" x14ac:dyDescent="0.25">
      <c r="A121" s="15"/>
      <c r="B121" s="15"/>
      <c r="C121" s="7"/>
    </row>
    <row r="122" spans="1:3" x14ac:dyDescent="0.25">
      <c r="A122" s="15"/>
      <c r="B122" s="15"/>
      <c r="C122" s="7"/>
    </row>
    <row r="123" spans="1:3" x14ac:dyDescent="0.25">
      <c r="A123" s="15"/>
      <c r="B123" s="15"/>
      <c r="C123" s="7"/>
    </row>
    <row r="124" spans="1:3" x14ac:dyDescent="0.25">
      <c r="A124" s="15"/>
      <c r="B124" s="15"/>
      <c r="C124" s="7"/>
    </row>
    <row r="125" spans="1:3" x14ac:dyDescent="0.25">
      <c r="A125" s="15"/>
      <c r="B125" s="15"/>
      <c r="C125" s="7"/>
    </row>
    <row r="126" spans="1:3" x14ac:dyDescent="0.25">
      <c r="A126" s="15"/>
      <c r="B126" s="15"/>
      <c r="C126" s="7"/>
    </row>
    <row r="127" spans="1:3" x14ac:dyDescent="0.25">
      <c r="A127" s="15"/>
      <c r="B127" s="15"/>
      <c r="C127" s="7"/>
    </row>
    <row r="128" spans="1:3" x14ac:dyDescent="0.25">
      <c r="A128" s="15"/>
      <c r="B128" s="15"/>
      <c r="C128" s="7"/>
    </row>
    <row r="129" spans="1:3" x14ac:dyDescent="0.25">
      <c r="A129" s="15"/>
      <c r="B129" s="15"/>
      <c r="C129" s="7"/>
    </row>
    <row r="130" spans="1:3" x14ac:dyDescent="0.25">
      <c r="A130" s="15"/>
      <c r="B130" s="15"/>
      <c r="C130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159F673D7F649B1C2F243055D8176" ma:contentTypeVersion="11" ma:contentTypeDescription="Een nieuw document maken." ma:contentTypeScope="" ma:versionID="b2596fa14eaeb63263904763b4b01a8d">
  <xsd:schema xmlns:xsd="http://www.w3.org/2001/XMLSchema" xmlns:xs="http://www.w3.org/2001/XMLSchema" xmlns:p="http://schemas.microsoft.com/office/2006/metadata/properties" xmlns:ns2="5b7efd3a-3daf-4ba2-9eb8-eace542301ea" xmlns:ns3="70093946-e448-4381-813b-9b6a78458940" targetNamespace="http://schemas.microsoft.com/office/2006/metadata/properties" ma:root="true" ma:fieldsID="2eb55dadac046af7e8f2f906956c13d9" ns2:_="" ns3:_="">
    <xsd:import namespace="5b7efd3a-3daf-4ba2-9eb8-eace542301ea"/>
    <xsd:import namespace="70093946-e448-4381-813b-9b6a78458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fd3a-3daf-4ba2-9eb8-eace54230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bfbc5c3-60d0-4420-b99b-f454b4e6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93946-e448-4381-813b-9b6a784589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d8c16a-e8c9-4e68-8cb9-d2e385095cf5}" ma:internalName="TaxCatchAll" ma:showField="CatchAllData" ma:web="70093946-e448-4381-813b-9b6a78458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093946-e448-4381-813b-9b6a78458940" xsi:nil="true"/>
    <lcf76f155ced4ddcb4097134ff3c332f xmlns="5b7efd3a-3daf-4ba2-9eb8-eace542301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6FB678-273D-47D6-96C3-0DBC91CA11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69580-2E37-4D33-A787-297553690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7efd3a-3daf-4ba2-9eb8-eace542301ea"/>
    <ds:schemaRef ds:uri="70093946-e448-4381-813b-9b6a78458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67FB96-BE9E-4C75-B60D-538A1A66F8B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70093946-e448-4381-813b-9b6a78458940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5b7efd3a-3daf-4ba2-9eb8-eace542301e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scope</vt:lpstr>
      <vt:lpstr>Spare parts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Blokx, Lenneke</dc:creator>
  <cp:keywords/>
  <dc:description/>
  <cp:lastModifiedBy>Wit, Renee de</cp:lastModifiedBy>
  <cp:revision/>
  <dcterms:created xsi:type="dcterms:W3CDTF">2022-11-14T07:38:39Z</dcterms:created>
  <dcterms:modified xsi:type="dcterms:W3CDTF">2026-06-30T12:53:57Z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0x010100ECD159F673D7F649B1C2F243055D8176</vt:lpwstr>
  </property>
  <property fmtid="{D5CDD505-2E9C-101B-9397-08002B2CF9AE}" pid="3" name="MediaServiceImageTags">
    <vt:lpwstr/>
  </property>
  <property fmtid="{D5CDD505-2E9C-101B-9397-08002B2CF9AE}" pid="4" name="Order">
    <vt:r8>25100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