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wolle.sharepoint.com/sites/PRO_EXT_RaamcontractGraffitiverwijderen/Gedeelde documenten/General/3. Nota van Inlichtingen/"/>
    </mc:Choice>
  </mc:AlternateContent>
  <xr:revisionPtr revIDLastSave="36" documentId="13_ncr:1_{878E161D-653D-4F45-A557-C3B263FCB327}" xr6:coauthVersionLast="47" xr6:coauthVersionMax="47" xr10:uidLastSave="{8D582366-1D28-4011-9B9F-F044D4570936}"/>
  <bookViews>
    <workbookView xWindow="28680" yWindow="-120" windowWidth="51840" windowHeight="21120" xr2:uid="{BDAFFEAA-578F-48DD-AFB5-D997F8B5F7E5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1" l="1"/>
  <c r="F13" i="1"/>
  <c r="F12" i="1"/>
  <c r="F11" i="1"/>
  <c r="F10" i="1"/>
  <c r="F9" i="1"/>
  <c r="F8" i="1"/>
  <c r="F7" i="1"/>
  <c r="F6" i="1"/>
  <c r="F5" i="1"/>
  <c r="E22" i="1"/>
  <c r="E21" i="1"/>
  <c r="F15" i="1" l="1"/>
</calcChain>
</file>

<file path=xl/sharedStrings.xml><?xml version="1.0" encoding="utf-8"?>
<sst xmlns="http://schemas.openxmlformats.org/spreadsheetml/2006/main" count="40" uniqueCount="33">
  <si>
    <t>Prijzenblad aanbesteding graffitiverwijdering 2027 - 2032 t.b.v. de gemeente Zwolle</t>
  </si>
  <si>
    <t>eenheid</t>
  </si>
  <si>
    <t>Kokend heetwater reiniging (Hot aqua blast o.g.)</t>
  </si>
  <si>
    <t>Muurverf (Veveo Topacryl o.g.)</t>
  </si>
  <si>
    <t>Systeemverf (Veveo systeemcoat o.g.)</t>
  </si>
  <si>
    <t>Afbijt (methyleenchloride vrij)</t>
  </si>
  <si>
    <t>Graffiti remover (spuitbus)</t>
  </si>
  <si>
    <t>Thinner, aceton, wasbenzine</t>
  </si>
  <si>
    <t>Plastic remover</t>
  </si>
  <si>
    <t>Doeken</t>
  </si>
  <si>
    <t>Rekenvoorbeeld</t>
  </si>
  <si>
    <t>punten</t>
  </si>
  <si>
    <t>berekening</t>
  </si>
  <si>
    <t>laagste inschrijver</t>
  </si>
  <si>
    <t>40,0 (max)</t>
  </si>
  <si>
    <t>inschrijver 2</t>
  </si>
  <si>
    <t>inschrijver 3</t>
  </si>
  <si>
    <t>Paragraaf 4.3 van het beschrijvend document is op bovenstaande tabel van toepassing.</t>
  </si>
  <si>
    <t>Uurloon schilder</t>
  </si>
  <si>
    <t>Uurloon reiniger / schoonmaker</t>
  </si>
  <si>
    <t>aantal</t>
  </si>
  <si>
    <t>Gehanteerde eenheidsprijs</t>
  </si>
  <si>
    <t>Totaal prijs</t>
  </si>
  <si>
    <t>uur</t>
  </si>
  <si>
    <t>liter</t>
  </si>
  <si>
    <t>spuitbussen</t>
  </si>
  <si>
    <t>stuks</t>
  </si>
  <si>
    <t>Voorbeeld berekening punten Totaal prijs</t>
  </si>
  <si>
    <t>(€50.000/€80.000) x 40 punten</t>
  </si>
  <si>
    <t>(€50.000/€50.000) x 40 punten</t>
  </si>
  <si>
    <t>(€50.000/€60.000) x 40 punten</t>
  </si>
  <si>
    <t>TOTAAL PRIJS</t>
  </si>
  <si>
    <t>De puntenscore van de totaal prijs wordt berekend op basis van de volgende formule: (laagste totaal prijs/ totaal prijs inschrijver) x maximale punten = puntenscore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</si>
</sst>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&quot;€&quot;\ #,##0.00_-;[Red]&quot;€&quot;\ #,##0.00\-"/>
    <numFmt numFmtId="165" formatCode="0.0"/>
    <numFmt numFmtId="166" formatCode="&quot;€&quot;\ #,##0"/>
    <numFmt numFmtId="167" formatCode="_ [$€-413]\ * #,##0.00_ ;_ [$€-413]\ * \-#,##0.00_ ;_ [$€-413]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Overpass"/>
    </font>
    <font>
      <b/>
      <sz val="11"/>
      <color indexed="8"/>
      <name val="Overpass"/>
    </font>
    <font>
      <sz val="11"/>
      <color indexed="8"/>
      <name val="Overpass"/>
    </font>
    <font>
      <i/>
      <sz val="11"/>
      <color indexed="8"/>
      <name val="Overpass"/>
    </font>
    <font>
      <b/>
      <sz val="14"/>
      <color theme="0"/>
      <name val="Overpass"/>
    </font>
    <font>
      <b/>
      <sz val="11"/>
      <color theme="1"/>
      <name val="Overpas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5" xfId="0" applyFont="1" applyFill="1" applyBorder="1"/>
    <xf numFmtId="0" fontId="2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2" fillId="2" borderId="8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left"/>
    </xf>
    <xf numFmtId="0" fontId="4" fillId="2" borderId="4" xfId="0" applyFont="1" applyFill="1" applyBorder="1"/>
    <xf numFmtId="0" fontId="1" fillId="2" borderId="5" xfId="0" applyFont="1" applyFill="1" applyBorder="1"/>
    <xf numFmtId="0" fontId="1" fillId="2" borderId="14" xfId="0" applyFont="1" applyFill="1" applyBorder="1"/>
    <xf numFmtId="0" fontId="4" fillId="2" borderId="0" xfId="0" applyFont="1" applyFill="1" applyAlignment="1">
      <alignment horizontal="left"/>
    </xf>
    <xf numFmtId="0" fontId="1" fillId="2" borderId="4" xfId="0" applyFont="1" applyFill="1" applyBorder="1"/>
    <xf numFmtId="0" fontId="1" fillId="2" borderId="6" xfId="0" applyFont="1" applyFill="1" applyBorder="1"/>
    <xf numFmtId="0" fontId="2" fillId="2" borderId="8" xfId="0" applyFont="1" applyFill="1" applyBorder="1"/>
    <xf numFmtId="0" fontId="1" fillId="2" borderId="0" xfId="0" applyFont="1" applyFill="1"/>
    <xf numFmtId="0" fontId="2" fillId="2" borderId="0" xfId="0" applyFont="1" applyFill="1"/>
    <xf numFmtId="164" fontId="3" fillId="2" borderId="0" xfId="0" applyNumberFormat="1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6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wrapText="1"/>
    </xf>
    <xf numFmtId="0" fontId="1" fillId="2" borderId="23" xfId="0" applyFont="1" applyFill="1" applyBorder="1"/>
    <xf numFmtId="0" fontId="2" fillId="2" borderId="13" xfId="0" applyFont="1" applyFill="1" applyBorder="1"/>
    <xf numFmtId="164" fontId="3" fillId="2" borderId="13" xfId="0" applyNumberFormat="1" applyFont="1" applyFill="1" applyBorder="1"/>
    <xf numFmtId="166" fontId="1" fillId="2" borderId="19" xfId="0" applyNumberFormat="1" applyFont="1" applyFill="1" applyBorder="1" applyAlignment="1">
      <alignment horizontal="center" vertical="center"/>
    </xf>
    <xf numFmtId="0" fontId="2" fillId="2" borderId="7" xfId="0" applyFont="1" applyFill="1" applyBorder="1"/>
    <xf numFmtId="0" fontId="2" fillId="2" borderId="9" xfId="0" applyFont="1" applyFill="1" applyBorder="1" applyAlignment="1">
      <alignment vertical="justify"/>
    </xf>
    <xf numFmtId="0" fontId="2" fillId="2" borderId="9" xfId="0" applyFont="1" applyFill="1" applyBorder="1"/>
    <xf numFmtId="44" fontId="1" fillId="4" borderId="19" xfId="0" applyNumberFormat="1" applyFont="1" applyFill="1" applyBorder="1" applyProtection="1">
      <protection locked="0"/>
    </xf>
    <xf numFmtId="44" fontId="1" fillId="4" borderId="20" xfId="0" applyNumberFormat="1" applyFont="1" applyFill="1" applyBorder="1" applyAlignment="1" applyProtection="1">
      <alignment horizontal="center"/>
      <protection locked="0"/>
    </xf>
    <xf numFmtId="44" fontId="1" fillId="4" borderId="21" xfId="0" applyNumberFormat="1" applyFont="1" applyFill="1" applyBorder="1" applyProtection="1">
      <protection locked="0"/>
    </xf>
    <xf numFmtId="44" fontId="1" fillId="4" borderId="20" xfId="0" applyNumberFormat="1" applyFont="1" applyFill="1" applyBorder="1" applyProtection="1">
      <protection locked="0"/>
    </xf>
    <xf numFmtId="44" fontId="1" fillId="4" borderId="22" xfId="0" applyNumberFormat="1" applyFont="1" applyFill="1" applyBorder="1" applyProtection="1">
      <protection locked="0"/>
    </xf>
    <xf numFmtId="1" fontId="1" fillId="0" borderId="19" xfId="0" applyNumberFormat="1" applyFont="1" applyBorder="1" applyProtection="1">
      <protection locked="0"/>
    </xf>
    <xf numFmtId="1" fontId="1" fillId="0" borderId="20" xfId="0" applyNumberFormat="1" applyFont="1" applyBorder="1" applyProtection="1">
      <protection locked="0"/>
    </xf>
    <xf numFmtId="1" fontId="1" fillId="0" borderId="21" xfId="0" applyNumberFormat="1" applyFont="1" applyBorder="1" applyProtection="1">
      <protection locked="0"/>
    </xf>
    <xf numFmtId="1" fontId="1" fillId="0" borderId="22" xfId="0" applyNumberFormat="1" applyFont="1" applyBorder="1" applyProtection="1"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24" xfId="0" applyFont="1" applyFill="1" applyBorder="1"/>
    <xf numFmtId="166" fontId="1" fillId="2" borderId="21" xfId="0" applyNumberFormat="1" applyFont="1" applyFill="1" applyBorder="1" applyAlignment="1">
      <alignment horizontal="center" vertical="center"/>
    </xf>
    <xf numFmtId="167" fontId="2" fillId="2" borderId="17" xfId="0" applyNumberFormat="1" applyFont="1" applyFill="1" applyBorder="1" applyAlignment="1">
      <alignment vertical="center"/>
    </xf>
    <xf numFmtId="0" fontId="5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6" fillId="2" borderId="9" xfId="0" applyFont="1" applyFill="1" applyBorder="1" applyAlignment="1">
      <alignment horizontal="right"/>
    </xf>
    <xf numFmtId="0" fontId="6" fillId="2" borderId="16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8D5F-ADAE-4479-B663-9194EF600D91}">
  <dimension ref="B1:F27"/>
  <sheetViews>
    <sheetView showGridLines="0" tabSelected="1" workbookViewId="0">
      <selection activeCell="C5" sqref="C5"/>
    </sheetView>
  </sheetViews>
  <sheetFormatPr defaultColWidth="9.109375" defaultRowHeight="14.4" x14ac:dyDescent="0.3"/>
  <cols>
    <col min="1" max="1" width="3.6640625" customWidth="1"/>
    <col min="2" max="2" width="51.88671875" customWidth="1"/>
    <col min="3" max="3" width="22" customWidth="1"/>
    <col min="4" max="4" width="14.5546875" customWidth="1"/>
    <col min="5" max="5" width="13.88671875" customWidth="1"/>
    <col min="6" max="6" width="52.77734375" customWidth="1"/>
  </cols>
  <sheetData>
    <row r="1" spans="2:6" ht="15" thickBot="1" x14ac:dyDescent="0.35"/>
    <row r="2" spans="2:6" ht="25.2" thickBot="1" x14ac:dyDescent="0.75">
      <c r="B2" s="49" t="s">
        <v>0</v>
      </c>
      <c r="C2" s="50"/>
      <c r="D2" s="50"/>
      <c r="E2" s="50"/>
      <c r="F2" s="51"/>
    </row>
    <row r="3" spans="2:6" ht="19.8" thickBot="1" x14ac:dyDescent="0.6">
      <c r="B3" s="14"/>
      <c r="C3" s="11"/>
      <c r="D3" s="11"/>
      <c r="E3" s="11"/>
      <c r="F3" s="22"/>
    </row>
    <row r="4" spans="2:6" ht="38.4" x14ac:dyDescent="0.55000000000000004">
      <c r="B4" s="15"/>
      <c r="C4" s="23" t="s">
        <v>21</v>
      </c>
      <c r="D4" s="23" t="s">
        <v>20</v>
      </c>
      <c r="E4" s="40" t="s">
        <v>1</v>
      </c>
      <c r="F4" s="23" t="s">
        <v>22</v>
      </c>
    </row>
    <row r="5" spans="2:6" ht="19.2" x14ac:dyDescent="0.55000000000000004">
      <c r="B5" s="28" t="s">
        <v>18</v>
      </c>
      <c r="C5" s="31"/>
      <c r="D5" s="36">
        <v>350</v>
      </c>
      <c r="E5" s="41" t="s">
        <v>23</v>
      </c>
      <c r="F5" s="27">
        <f>C5*D5</f>
        <v>0</v>
      </c>
    </row>
    <row r="6" spans="2:6" ht="19.2" x14ac:dyDescent="0.55000000000000004">
      <c r="B6" s="28" t="s">
        <v>19</v>
      </c>
      <c r="C6" s="31"/>
      <c r="D6" s="36">
        <v>300</v>
      </c>
      <c r="E6" s="41" t="s">
        <v>23</v>
      </c>
      <c r="F6" s="27">
        <f t="shared" ref="F6:F14" si="0">C6*D6</f>
        <v>0</v>
      </c>
    </row>
    <row r="7" spans="2:6" ht="19.2" x14ac:dyDescent="0.55000000000000004">
      <c r="B7" s="29" t="s">
        <v>2</v>
      </c>
      <c r="C7" s="32"/>
      <c r="D7" s="37">
        <v>200</v>
      </c>
      <c r="E7" s="42" t="s">
        <v>23</v>
      </c>
      <c r="F7" s="27">
        <f t="shared" si="0"/>
        <v>0</v>
      </c>
    </row>
    <row r="8" spans="2:6" ht="19.2" x14ac:dyDescent="0.55000000000000004">
      <c r="B8" s="16" t="s">
        <v>3</v>
      </c>
      <c r="C8" s="33"/>
      <c r="D8" s="38">
        <v>150</v>
      </c>
      <c r="E8" s="43" t="s">
        <v>24</v>
      </c>
      <c r="F8" s="27">
        <f t="shared" si="0"/>
        <v>0</v>
      </c>
    </row>
    <row r="9" spans="2:6" ht="19.2" x14ac:dyDescent="0.55000000000000004">
      <c r="B9" s="30" t="s">
        <v>4</v>
      </c>
      <c r="C9" s="34"/>
      <c r="D9" s="37">
        <v>80</v>
      </c>
      <c r="E9" s="44" t="s">
        <v>24</v>
      </c>
      <c r="F9" s="27">
        <f t="shared" si="0"/>
        <v>0</v>
      </c>
    </row>
    <row r="10" spans="2:6" ht="19.2" x14ac:dyDescent="0.55000000000000004">
      <c r="B10" s="30" t="s">
        <v>5</v>
      </c>
      <c r="C10" s="34"/>
      <c r="D10" s="37">
        <v>20</v>
      </c>
      <c r="E10" s="44" t="s">
        <v>24</v>
      </c>
      <c r="F10" s="27">
        <f t="shared" si="0"/>
        <v>0</v>
      </c>
    </row>
    <row r="11" spans="2:6" ht="19.2" x14ac:dyDescent="0.55000000000000004">
      <c r="B11" s="16" t="s">
        <v>6</v>
      </c>
      <c r="C11" s="33"/>
      <c r="D11" s="38">
        <v>12</v>
      </c>
      <c r="E11" s="43" t="s">
        <v>25</v>
      </c>
      <c r="F11" s="27">
        <f t="shared" si="0"/>
        <v>0</v>
      </c>
    </row>
    <row r="12" spans="2:6" ht="19.2" x14ac:dyDescent="0.55000000000000004">
      <c r="B12" s="30" t="s">
        <v>7</v>
      </c>
      <c r="C12" s="34"/>
      <c r="D12" s="37">
        <v>15</v>
      </c>
      <c r="E12" s="44" t="s">
        <v>24</v>
      </c>
      <c r="F12" s="27">
        <f t="shared" si="0"/>
        <v>0</v>
      </c>
    </row>
    <row r="13" spans="2:6" ht="19.2" x14ac:dyDescent="0.55000000000000004">
      <c r="B13" s="16" t="s">
        <v>8</v>
      </c>
      <c r="C13" s="33"/>
      <c r="D13" s="38">
        <v>6</v>
      </c>
      <c r="E13" s="43" t="s">
        <v>24</v>
      </c>
      <c r="F13" s="27">
        <f t="shared" si="0"/>
        <v>0</v>
      </c>
    </row>
    <row r="14" spans="2:6" ht="19.8" thickBot="1" x14ac:dyDescent="0.6">
      <c r="B14" s="30" t="s">
        <v>9</v>
      </c>
      <c r="C14" s="35"/>
      <c r="D14" s="39">
        <v>120</v>
      </c>
      <c r="E14" s="45" t="s">
        <v>26</v>
      </c>
      <c r="F14" s="47">
        <f t="shared" si="0"/>
        <v>0</v>
      </c>
    </row>
    <row r="15" spans="2:6" ht="19.8" thickBot="1" x14ac:dyDescent="0.6">
      <c r="B15" s="52" t="s">
        <v>31</v>
      </c>
      <c r="C15" s="53"/>
      <c r="D15" s="53"/>
      <c r="E15" s="53"/>
      <c r="F15" s="48">
        <f>SUM(F5:F14)</f>
        <v>0</v>
      </c>
    </row>
    <row r="16" spans="2:6" ht="19.2" x14ac:dyDescent="0.55000000000000004">
      <c r="B16" s="2"/>
      <c r="C16" s="3"/>
      <c r="D16" s="3"/>
      <c r="E16" s="3"/>
      <c r="F16" s="46"/>
    </row>
    <row r="17" spans="2:6" ht="19.2" x14ac:dyDescent="0.55000000000000004">
      <c r="B17" s="4" t="s">
        <v>10</v>
      </c>
      <c r="C17" s="5"/>
      <c r="D17" s="5"/>
      <c r="E17" s="5"/>
      <c r="F17" s="24"/>
    </row>
    <row r="18" spans="2:6" ht="19.2" x14ac:dyDescent="0.55000000000000004">
      <c r="B18" s="1" t="s">
        <v>27</v>
      </c>
      <c r="C18" s="17"/>
      <c r="D18" s="17"/>
      <c r="E18" s="17"/>
      <c r="F18" s="6"/>
    </row>
    <row r="19" spans="2:6" ht="19.2" x14ac:dyDescent="0.55000000000000004">
      <c r="B19" s="1"/>
      <c r="C19" s="18" t="s">
        <v>22</v>
      </c>
      <c r="D19" s="18"/>
      <c r="E19" s="18" t="s">
        <v>11</v>
      </c>
      <c r="F19" s="25" t="s">
        <v>12</v>
      </c>
    </row>
    <row r="20" spans="2:6" ht="19.2" x14ac:dyDescent="0.55000000000000004">
      <c r="B20" s="7" t="s">
        <v>13</v>
      </c>
      <c r="C20" s="19">
        <v>1000</v>
      </c>
      <c r="D20" s="19"/>
      <c r="E20" s="20" t="s">
        <v>14</v>
      </c>
      <c r="F20" s="6" t="s">
        <v>29</v>
      </c>
    </row>
    <row r="21" spans="2:6" ht="19.2" x14ac:dyDescent="0.55000000000000004">
      <c r="B21" s="7" t="s">
        <v>15</v>
      </c>
      <c r="C21" s="19">
        <v>1300</v>
      </c>
      <c r="D21" s="19"/>
      <c r="E21" s="21">
        <f>(C20/C21)*40</f>
        <v>30.76923076923077</v>
      </c>
      <c r="F21" s="6" t="s">
        <v>28</v>
      </c>
    </row>
    <row r="22" spans="2:6" ht="19.2" x14ac:dyDescent="0.55000000000000004">
      <c r="B22" s="7" t="s">
        <v>16</v>
      </c>
      <c r="C22" s="19">
        <v>1500</v>
      </c>
      <c r="D22" s="19"/>
      <c r="E22" s="21">
        <f>(C20/C22)*40</f>
        <v>26.666666666666664</v>
      </c>
      <c r="F22" s="6" t="s">
        <v>30</v>
      </c>
    </row>
    <row r="23" spans="2:6" ht="19.2" x14ac:dyDescent="0.55000000000000004">
      <c r="B23" s="8"/>
      <c r="C23" s="19"/>
      <c r="D23" s="19"/>
      <c r="E23" s="20"/>
      <c r="F23" s="6"/>
    </row>
    <row r="24" spans="2:6" ht="19.2" x14ac:dyDescent="0.55000000000000004">
      <c r="B24" s="9" t="s">
        <v>32</v>
      </c>
      <c r="F24" s="26"/>
    </row>
    <row r="25" spans="2:6" ht="19.8" thickBot="1" x14ac:dyDescent="0.6">
      <c r="B25" s="10"/>
      <c r="C25" s="11"/>
      <c r="D25" s="11"/>
      <c r="E25" s="11"/>
      <c r="F25" s="12"/>
    </row>
    <row r="27" spans="2:6" ht="19.2" x14ac:dyDescent="0.55000000000000004">
      <c r="B27" s="13" t="s">
        <v>17</v>
      </c>
    </row>
  </sheetData>
  <sheetProtection algorithmName="SHA-512" hashValue="FgR+HEG3yGwg0oODRsQGPi/O0CfX8bjcaT6gI7SZBKKzRx+J+N3kgNqwsKgptk6+YLft/9K4DDpZYEpsWeXU0g==" saltValue="GSU642HkaEtErooMFMin5A==" spinCount="100000" sheet="1" objects="1" scenarios="1"/>
  <mergeCells count="2">
    <mergeCell ref="B2:F2"/>
    <mergeCell ref="B15:E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f2d0c7-0bfc-4e5d-86e7-1bf155356ae9">
      <Terms xmlns="http://schemas.microsoft.com/office/infopath/2007/PartnerControls"/>
    </lcf76f155ced4ddcb4097134ff3c332f>
    <TaxCatchAll xmlns="aeda23ee-a398-4bce-8dd1-2d7c16173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31792CB1E9E48BA033F1ABBF7E432" ma:contentTypeVersion="9" ma:contentTypeDescription="Een nieuw document maken." ma:contentTypeScope="" ma:versionID="b81fe1ab4de944e6c0756e79e6ed57f5">
  <xsd:schema xmlns:xsd="http://www.w3.org/2001/XMLSchema" xmlns:xs="http://www.w3.org/2001/XMLSchema" xmlns:p="http://schemas.microsoft.com/office/2006/metadata/properties" xmlns:ns2="caf2d0c7-0bfc-4e5d-86e7-1bf155356ae9" xmlns:ns3="aeda23ee-a398-4bce-8dd1-2d7c1617355c" targetNamespace="http://schemas.microsoft.com/office/2006/metadata/properties" ma:root="true" ma:fieldsID="7bda854326ca02a401d62495c5077529" ns2:_="" ns3:_="">
    <xsd:import namespace="caf2d0c7-0bfc-4e5d-86e7-1bf155356ae9"/>
    <xsd:import namespace="aeda23ee-a398-4bce-8dd1-2d7c16173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2d0c7-0bfc-4e5d-86e7-1bf155356a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0f4746d-07f7-40d6-b570-c867480769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a23ee-a398-4bce-8dd1-2d7c16173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1dea79d-b5ca-48f4-98c7-c0b4772d29cb}" ma:internalName="TaxCatchAll" ma:showField="CatchAllData" ma:web="aeda23ee-a398-4bce-8dd1-2d7c16173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1FC039-6644-4691-A53F-666C7EC0CF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C9760D-2AB8-4793-85EA-2D42068A3C54}">
  <ds:schemaRefs>
    <ds:schemaRef ds:uri="caf2d0c7-0bfc-4e5d-86e7-1bf155356ae9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aeda23ee-a398-4bce-8dd1-2d7c1617355c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A453DFA-F595-4A7E-9E1E-79BC97646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f2d0c7-0bfc-4e5d-86e7-1bf155356ae9"/>
    <ds:schemaRef ds:uri="aeda23ee-a398-4bce-8dd1-2d7c161735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Borgman</dc:creator>
  <cp:keywords/>
  <dc:description/>
  <cp:lastModifiedBy>Kim Borgman</cp:lastModifiedBy>
  <cp:revision/>
  <dcterms:created xsi:type="dcterms:W3CDTF">2026-06-29T08:45:06Z</dcterms:created>
  <dcterms:modified xsi:type="dcterms:W3CDTF">2026-09-16T13:59:15Z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0x010100CD531792CB1E9E48BA033F1ABBF7E432</vt:lpwstr>
  </property>
  <property fmtid="{D5CDD505-2E9C-101B-9397-08002B2CF9AE}" pid="3" name="_dlc_DocIdItemGuid">
    <vt:lpwstr>2816bfe3-d8cf-4483-9986-c87793187719</vt:lpwstr>
  </property>
  <property fmtid="{D5CDD505-2E9C-101B-9397-08002B2CF9AE}" pid="4" name="MediaServiceImageTags">
    <vt:lpwstr/>
  </property>
</Properties>
</file>