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samenwerken.sp01.intranet.rws.nl/sites/M241218699/Aanbestedingen/31213310 Kribbakens/20. Aanbesteding/21. Leidraad/"/>
    </mc:Choice>
  </mc:AlternateContent>
  <xr:revisionPtr revIDLastSave="0" documentId="13_ncr:20000001_{8BE8C601-8FE9-4363-95D0-CAE237D139BE}" xr6:coauthVersionLast="47" xr6:coauthVersionMax="47" xr10:uidLastSave="{00000000-0000-0000-0000-000000000000}"/>
  <bookViews>
    <workbookView xWindow="-120" yWindow="-120" windowWidth="29040" windowHeight="15840" activeTab="2" xr2:uid="{00000000-000D-0000-FFFF-FFFF00000000}"/>
  </bookViews>
  <sheets>
    <sheet name="Toelichting" sheetId="5" r:id="rId1"/>
    <sheet name="TP Noord" sheetId="10" r:id="rId2"/>
    <sheet name="TP Zuid"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4" l="1"/>
  <c r="D33" i="4"/>
  <c r="D35" i="10"/>
  <c r="D33" i="10"/>
  <c r="D28" i="10"/>
  <c r="D27" i="4"/>
  <c r="D29" i="4"/>
  <c r="D21" i="4"/>
  <c r="D26" i="4"/>
  <c r="D28" i="4"/>
  <c r="D25" i="4"/>
  <c r="D22" i="4"/>
  <c r="D18" i="4"/>
  <c r="D14" i="4"/>
  <c r="D15" i="4"/>
  <c r="D13" i="4"/>
  <c r="D7" i="4"/>
  <c r="D8" i="4"/>
  <c r="D9" i="4"/>
  <c r="D10" i="4"/>
  <c r="D6" i="4"/>
  <c r="D7" i="10"/>
  <c r="D8" i="10"/>
  <c r="D9" i="10"/>
  <c r="D10" i="10"/>
  <c r="D11" i="10"/>
  <c r="D12" i="10"/>
  <c r="D13" i="10"/>
  <c r="D16" i="10"/>
  <c r="D17" i="10"/>
  <c r="D20" i="10"/>
  <c r="D23" i="10"/>
  <c r="D24" i="10"/>
  <c r="D27" i="10"/>
  <c r="D29" i="10"/>
  <c r="D30" i="10"/>
  <c r="D31" i="10"/>
  <c r="D6" i="10"/>
</calcChain>
</file>

<file path=xl/sharedStrings.xml><?xml version="1.0" encoding="utf-8"?>
<sst xmlns="http://schemas.openxmlformats.org/spreadsheetml/2006/main" count="88" uniqueCount="44">
  <si>
    <t>De aanbesteder heeft er voor gekozen om niet voor alle activiteiten, tarieven en/of onderdelen een eenheidsprijs uit te vragen. Na gunning van de overeenkomst kunnen alsnog aanvullende eenheidsprijzen worden uitgevraagd indien de Opdrachtgever dat wenselijk acht.</t>
  </si>
  <si>
    <t>Er geldt een vast percentage/toeslag op aanbiedingen en leveringen van derden van 10%. Hierover mogen geen andere toeslagen en/of AK en W&amp;R gerekend worden.</t>
  </si>
  <si>
    <t xml:space="preserve">Categorie/activiteit </t>
  </si>
  <si>
    <t xml:space="preserve">  </t>
  </si>
  <si>
    <t>Hoeft niet te worden vervangen</t>
  </si>
  <si>
    <t xml:space="preserve">Totaal </t>
  </si>
  <si>
    <t>Dit spreadsheet bevat de invulvelden voor eenheidsprijzen van het contract Kribbakens van perceel Noord en Zuid voor de inschrijving op de aanbesteding van de opdracht met zaaknummer 31213310 .</t>
  </si>
  <si>
    <t xml:space="preserve">Totaalbedrag is inclusief transport- en arbeidskosten en aanvullende benodigdheden. </t>
  </si>
  <si>
    <t xml:space="preserve">Totaalbedrag is inclusief bijbehorende flens, transport- en arbeidskosten en aanvullende benodigdheden. </t>
  </si>
  <si>
    <t xml:space="preserve">Totaal 
[euro] 
</t>
  </si>
  <si>
    <t>Wat zit er in de totaalprijs</t>
  </si>
  <si>
    <t>Arbeidstarieven, inzet materieel en transportkosten</t>
  </si>
  <si>
    <t>B: Mast</t>
  </si>
  <si>
    <t>C: Topteken</t>
  </si>
  <si>
    <t xml:space="preserve">De Inschrijver mag op 1 of 2 percelen aanbieden waarbij de totaaprijzen per perceel mogen verschillen. De inschrijver dient voor het perceel waarop wordt ingeschreven voor elk item op de totaaprijzenlijst een prijs op te geven (witte velden). 
Waneer op twee percelen wordt ingeschreven dient de Inschrijver dus een tabblad TP voor zowel perceel Noord, als perceel Zuid in te vullen èn daarnaast beide tabbladen van de fictieve maand in te vullen. 
Het is niet toegestaan deels op een perceel aan te bieden. Als op een perceel wordt aangeboden, dienen alle witte velden ingevuld te worden (dient voor elk item een prijs c.q. waarde te worden opgegeven). </t>
  </si>
  <si>
    <t>De tarieven voor benoemde onderdelen uit tabblad TP hebben betrekking op nieuwe onderdelen. Indien de tarieven betrekking hebben op bestaande onderdelen dan is dat expliciet vermeld.</t>
  </si>
  <si>
    <t>Toelichting bij Staat van prijzen</t>
  </si>
  <si>
    <t>Topteken, inclusief vogelbescherming</t>
  </si>
  <si>
    <t>Het plaatsen van een nieuw topteken</t>
  </si>
  <si>
    <t>Stalen toptekens</t>
  </si>
  <si>
    <t>Stalen masten</t>
  </si>
  <si>
    <t>Aantallen</t>
  </si>
  <si>
    <t>Het plaatsen van stalen mast (9 meter)</t>
  </si>
  <si>
    <t>A: Fundering</t>
  </si>
  <si>
    <t>Oude fundering laten zitten, nieuwe fundering plaatsen in grond</t>
  </si>
  <si>
    <t>Oude fundering laten zitten, nieuwe fundering plaatsen in stenen oever</t>
  </si>
  <si>
    <t>Oude fundering laten zitten, nieuwe fundering plaatsen in krib</t>
  </si>
  <si>
    <t>Oude fundering laten zitten, nieuwe fundering plaatsen in water</t>
  </si>
  <si>
    <t>Oude fundering verwijderen, nieuwe fundering plaatsen in grond</t>
  </si>
  <si>
    <t>Oude fundering verwijderen, nieuwe fundering plaatsen in stenen oever</t>
  </si>
  <si>
    <t>Oude fundering verwijderen, nieuwe fundering plaatsen in krib</t>
  </si>
  <si>
    <t>Fundering</t>
  </si>
  <si>
    <t>Stalen mast (9 meter)</t>
  </si>
  <si>
    <t>(Stuks)Prijs</t>
  </si>
  <si>
    <t>(Stuks)Prijs [euro]</t>
  </si>
  <si>
    <t>Alleen de witte velden van de gevraagde prijzen op het tabblad TP (Stuks)prijzen dienen door de inschrijver te worden ingevuld. De overige velden zijn van te voren door de aanbesteder ingevuld.</t>
  </si>
  <si>
    <t>D: Meerprijs afvoer Chroom-6 geconserveerde onderdelen</t>
  </si>
  <si>
    <t>E: Optionele levering losse componenten</t>
  </si>
  <si>
    <t>F: Overige kosten</t>
  </si>
  <si>
    <t>Het plaatsen van stalen mast (7 meter)</t>
  </si>
  <si>
    <t>Het plaatsen van kunststof mast (7 meter)</t>
  </si>
  <si>
    <t>Kunststof mast (7 meter)</t>
  </si>
  <si>
    <t>Stalen mast (7 meter)</t>
  </si>
  <si>
    <t xml:space="preserve">Totaalbedrag overige kosten die niet op andere posten opgenomen kunnen worden.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</si>
</sst>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quot;€&quot;* #,##0.00_);_(&quot;€&quot;* \(#,##0.00\);_(&quot;€&quot;* &quot;-&quot;??_);_(@_)"/>
    <numFmt numFmtId="165" formatCode="_ [$€-413]\ * #,##0.00_ ;_ [$€-413]\ * \-#,##0.00_ ;_ [$€-413]\ * &quot;-&quot;??_ ;_ @_ "/>
  </numFmts>
  <fonts count="6" x14ac:knownFonts="1">
    <font>
      <sz val="9"/>
      <color theme="1"/>
      <name val="Verdana"/>
      <family val="2"/>
    </font>
    <font>
      <b/>
      <sz val="9"/>
      <color theme="1"/>
      <name val="Verdana"/>
      <family val="2"/>
    </font>
    <font>
      <b/>
      <sz val="9"/>
      <color theme="0"/>
      <name val="Verdana"/>
      <family val="2"/>
    </font>
    <font>
      <b/>
      <i/>
      <u/>
      <sz val="9"/>
      <color theme="1"/>
      <name val="Verdana"/>
      <family val="2"/>
    </font>
    <font>
      <sz val="10"/>
      <color theme="1"/>
      <name val="Verdana"/>
      <family val="2"/>
    </font>
    <font>
      <b/>
      <i/>
      <u/>
      <sz val="9"/>
      <name val="Verdana"/>
      <family val="2"/>
    </font>
  </fonts>
  <fills count="8">
    <fill>
      <patternFill patternType="none"/>
    </fill>
    <fill>
      <patternFill patternType="gray125"/>
    </fill>
    <fill>
      <patternFill patternType="solid">
        <fgColor theme="4" tint="0.39997558519241921"/>
        <bgColor indexed="64"/>
      </patternFill>
    </fill>
    <fill>
      <patternFill patternType="solid">
        <fgColor theme="9"/>
        <bgColor indexed="64"/>
      </patternFill>
    </fill>
    <fill>
      <patternFill patternType="solid">
        <fgColor theme="7" tint="0.39997558519241921"/>
        <bgColor indexed="64"/>
      </patternFill>
    </fill>
    <fill>
      <patternFill patternType="solid">
        <fgColor theme="0"/>
        <bgColor indexed="64"/>
      </patternFill>
    </fill>
    <fill>
      <patternFill patternType="solid">
        <fgColor theme="7" tint="0.39997558519241921"/>
        <bgColor theme="4" tint="0.59999389629810485"/>
      </patternFill>
    </fill>
    <fill>
      <patternFill patternType="solid">
        <fgColor theme="4" tint="0.79998168889431442"/>
        <bgColor indexed="64"/>
      </patternFill>
    </fill>
  </fills>
  <borders count="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9">
    <xf numFmtId="0" fontId="0" fillId="0" borderId="0" xfId="0"/>
    <xf numFmtId="0" fontId="4" fillId="0" borderId="0" xfId="0" applyFont="1" applyProtection="1">
      <protection locked="0"/>
    </xf>
    <xf numFmtId="0" fontId="0" fillId="0" borderId="0" xfId="0" applyAlignment="1" applyProtection="1">
      <alignment vertical="top" wrapText="1"/>
      <protection locked="0"/>
    </xf>
    <xf numFmtId="0" fontId="0" fillId="0" borderId="0" xfId="0" applyAlignment="1" applyProtection="1">
      <alignment vertical="top"/>
      <protection locked="0"/>
    </xf>
    <xf numFmtId="0" fontId="1" fillId="0" borderId="0" xfId="0" applyFont="1" applyAlignment="1" applyProtection="1">
      <alignment vertical="top"/>
      <protection locked="0"/>
    </xf>
    <xf numFmtId="164" fontId="0" fillId="0" borderId="0" xfId="0" applyNumberFormat="1" applyAlignment="1" applyProtection="1">
      <alignment vertical="top" wrapText="1"/>
      <protection locked="0"/>
    </xf>
    <xf numFmtId="0" fontId="3" fillId="0" borderId="0" xfId="0" applyFont="1" applyAlignment="1" applyProtection="1">
      <alignment vertical="top" wrapText="1"/>
      <protection locked="0"/>
    </xf>
    <xf numFmtId="0" fontId="2" fillId="2" borderId="0" xfId="0" applyFont="1" applyFill="1" applyAlignment="1" applyProtection="1">
      <alignment vertical="top" wrapText="1"/>
      <protection locked="0"/>
    </xf>
    <xf numFmtId="0" fontId="3" fillId="3" borderId="0" xfId="0" applyFont="1" applyFill="1" applyAlignment="1" applyProtection="1">
      <alignment vertical="top" wrapText="1"/>
      <protection locked="0"/>
    </xf>
    <xf numFmtId="164" fontId="3" fillId="3" borderId="1" xfId="0" applyNumberFormat="1" applyFont="1" applyFill="1" applyBorder="1" applyAlignment="1" applyProtection="1">
      <alignment vertical="top" wrapText="1"/>
      <protection locked="0"/>
    </xf>
    <xf numFmtId="0" fontId="0" fillId="0" borderId="0" xfId="0" applyProtection="1">
      <protection locked="0"/>
    </xf>
    <xf numFmtId="0" fontId="0" fillId="4" borderId="2" xfId="0" applyFill="1" applyBorder="1" applyAlignment="1" applyProtection="1">
      <alignment wrapText="1"/>
      <protection locked="0"/>
    </xf>
    <xf numFmtId="0" fontId="0" fillId="6" borderId="2" xfId="0" applyFill="1" applyBorder="1" applyAlignment="1">
      <alignment wrapText="1"/>
    </xf>
    <xf numFmtId="0" fontId="4" fillId="0" borderId="0" xfId="0" applyFont="1" applyAlignment="1" applyProtection="1">
      <alignment vertical="center"/>
      <protection locked="0"/>
    </xf>
    <xf numFmtId="0" fontId="1" fillId="0" borderId="0" xfId="0" applyFont="1" applyAlignment="1" applyProtection="1">
      <alignment vertical="center"/>
      <protection locked="0"/>
    </xf>
    <xf numFmtId="0" fontId="5" fillId="2" borderId="0" xfId="0" applyFont="1" applyFill="1" applyAlignment="1" applyProtection="1">
      <alignment vertical="top" wrapText="1"/>
      <protection locked="0"/>
    </xf>
    <xf numFmtId="164" fontId="0" fillId="5" borderId="2" xfId="0" applyNumberFormat="1" applyFill="1" applyBorder="1" applyAlignment="1">
      <alignment vertical="top" wrapText="1"/>
    </xf>
    <xf numFmtId="0" fontId="1" fillId="0" borderId="0" xfId="0" applyFont="1" applyAlignment="1" applyProtection="1">
      <alignment vertical="top" wrapText="1"/>
      <protection locked="0"/>
    </xf>
    <xf numFmtId="164" fontId="1" fillId="0" borderId="0" xfId="0" applyNumberFormat="1" applyFont="1" applyAlignment="1" applyProtection="1">
      <alignment vertical="top" wrapText="1"/>
      <protection locked="0"/>
    </xf>
    <xf numFmtId="44" fontId="0" fillId="5" borderId="2" xfId="0" applyNumberFormat="1" applyFill="1" applyBorder="1" applyAlignment="1">
      <alignment vertical="top" wrapText="1"/>
    </xf>
    <xf numFmtId="44" fontId="0" fillId="5" borderId="2" xfId="0" applyNumberFormat="1" applyFill="1" applyBorder="1" applyAlignment="1" applyProtection="1">
      <alignment vertical="top" wrapText="1"/>
      <protection locked="0"/>
    </xf>
    <xf numFmtId="44" fontId="0" fillId="5" borderId="3" xfId="0" applyNumberFormat="1" applyFill="1" applyBorder="1" applyAlignment="1">
      <alignment vertical="top" wrapText="1"/>
    </xf>
    <xf numFmtId="164" fontId="0" fillId="7" borderId="0" xfId="0" applyNumberFormat="1" applyFill="1" applyAlignment="1">
      <alignment vertical="top" wrapText="1"/>
    </xf>
    <xf numFmtId="0" fontId="0" fillId="5" borderId="2" xfId="0" applyFill="1" applyBorder="1" applyAlignment="1" applyProtection="1">
      <alignment vertical="top" wrapText="1"/>
      <protection locked="0"/>
    </xf>
    <xf numFmtId="44" fontId="0" fillId="0" borderId="0" xfId="0" applyNumberFormat="1" applyAlignment="1" applyProtection="1">
      <alignment vertical="top" wrapText="1"/>
      <protection locked="0"/>
    </xf>
    <xf numFmtId="44" fontId="2" fillId="2" borderId="0" xfId="0" applyNumberFormat="1" applyFont="1" applyFill="1" applyAlignment="1" applyProtection="1">
      <alignment vertical="top" wrapText="1"/>
      <protection locked="0"/>
    </xf>
    <xf numFmtId="44" fontId="1" fillId="0" borderId="0" xfId="0" applyNumberFormat="1" applyFont="1" applyAlignment="1" applyProtection="1">
      <alignment vertical="top" wrapText="1"/>
      <protection locked="0"/>
    </xf>
    <xf numFmtId="165" fontId="0" fillId="5" borderId="2" xfId="0" applyNumberFormat="1" applyFill="1" applyBorder="1" applyAlignment="1">
      <alignment vertical="top" wrapText="1"/>
    </xf>
    <xf numFmtId="164" fontId="0" fillId="7" borderId="0" xfId="0" applyNumberFormat="1" applyFill="1" applyAlignment="1" applyProtection="1">
      <alignment vertical="top" wrapText="1"/>
      <protection locked="0"/>
    </xf>
  </cellXfs>
  <cellStyles count="1">
    <cellStyle name="Standaard" xfId="0" builtinId="0"/>
  </cellStyles>
  <dxfs count="18">
    <dxf>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0" hidden="0"/>
    </dxf>
    <dxf>
      <border outline="0">
        <left style="medium">
          <color indexed="64"/>
        </left>
        <right style="medium">
          <color indexed="64"/>
        </right>
        <top style="medium">
          <color indexed="64"/>
        </top>
        <bottom style="medium">
          <color indexed="64"/>
        </bottom>
      </border>
    </dxf>
    <dxf>
      <alignment horizontal="general"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9"/>
        <color theme="1"/>
        <name val="Verdana"/>
        <scheme val="none"/>
      </font>
      <fill>
        <patternFill patternType="solid">
          <fgColor indexed="64"/>
          <bgColor rgb="FFD9D9D9"/>
        </patternFill>
      </fill>
      <alignment horizontal="general" vertical="top" textRotation="0" wrapText="1" indent="0" justifyLastLine="0" shrinkToFit="0" readingOrder="0"/>
      <border diagonalUp="0" diagonalDown="0">
        <left style="thin">
          <color indexed="64"/>
        </left>
        <right style="thin">
          <color indexed="64"/>
        </right>
        <top/>
        <bottom/>
      </border>
      <protection locked="0" hidden="0"/>
    </dxf>
    <dxf>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0" hidden="0"/>
    </dxf>
    <dxf>
      <border outline="0">
        <left style="medium">
          <color indexed="64"/>
        </left>
        <right style="medium">
          <color indexed="64"/>
        </right>
        <top style="medium">
          <color indexed="64"/>
        </top>
        <bottom style="medium">
          <color indexed="64"/>
        </bottom>
      </border>
    </dxf>
    <dxf>
      <alignment horizontal="general"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9"/>
        <color theme="1"/>
        <name val="Verdana"/>
        <scheme val="none"/>
      </font>
      <fill>
        <patternFill patternType="solid">
          <fgColor indexed="64"/>
          <bgColor rgb="FFD9D9D9"/>
        </patternFill>
      </fill>
      <alignment horizontal="general" vertical="top" textRotation="0" wrapText="1"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B0858C2-4516-4867-8B0B-2F0C5183C58B}" name="Tabel134" displayName="Tabel134" ref="A2:E35" totalsRowShown="0" headerRowDxfId="8" dataDxfId="6" headerRowBorderDxfId="7" tableBorderDxfId="5">
  <autoFilter ref="A2:E35" xr:uid="{1B0858C2-4516-4867-8B0B-2F0C5183C58B}"/>
  <tableColumns count="5">
    <tableColumn id="1" xr3:uid="{192D845A-951F-4FD6-92B1-70D540F24999}" name="Categorie/activiteit " dataDxfId="4"/>
    <tableColumn id="4" xr3:uid="{B9DD94CB-271E-4F23-9EBC-3DFA3DBF2119}" name="Aantallen" dataDxfId="3"/>
    <tableColumn id="5" xr3:uid="{03F74792-C30B-48F2-A3BF-9E4B911C5F89}" name="(Stuks)Prijs" dataDxfId="2"/>
    <tableColumn id="2" xr3:uid="{01DE1230-768D-46B5-BAC2-6D89658E03E3}" name="Totaal _x000a_[euro] _x000a_" dataDxfId="1"/>
    <tableColumn id="3" xr3:uid="{DB6CF177-3199-441D-B061-A7B75918182E}" name="Wat zit er in de totaalprijs" dataDxfId="0"/>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13" displayName="Tabel13" ref="A2:E33" totalsRowShown="0" headerRowDxfId="17" dataDxfId="15" headerRowBorderDxfId="16" tableBorderDxfId="14">
  <autoFilter ref="A2:E33" xr:uid="{00000000-0009-0000-0100-000002000000}"/>
  <tableColumns count="5">
    <tableColumn id="1" xr3:uid="{00000000-0010-0000-0000-000001000000}" name="Categorie/activiteit " dataDxfId="13"/>
    <tableColumn id="4" xr3:uid="{729A5C27-3BC3-4155-8485-E92F544396E6}" name="Aantallen" dataDxfId="12"/>
    <tableColumn id="5" xr3:uid="{23028157-BEEF-4338-B922-7659D8FE83FA}" name="(Stuks)Prijs [euro]" dataDxfId="11"/>
    <tableColumn id="2" xr3:uid="{00000000-0010-0000-0000-000002000000}" name="Totaal _x000a_[euro] _x000a_" dataDxfId="10"/>
    <tableColumn id="3" xr3:uid="{00000000-0010-0000-0000-000003000000}" name="Wat zit er in de totaalprijs" dataDxfId="9"/>
  </tableColumns>
  <tableStyleInfo name="TableStyleMedium9"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zoomScaleNormal="100" workbookViewId="0">
      <selection activeCell="B5" sqref="B5"/>
    </sheetView>
  </sheetViews>
  <sheetFormatPr defaultColWidth="9" defaultRowHeight="12.75" x14ac:dyDescent="0.2"/>
  <cols>
    <col min="1" max="1" width="79.125" style="1" customWidth="1"/>
    <col min="2" max="16384" width="9" style="1"/>
  </cols>
  <sheetData>
    <row r="1" spans="1:5" ht="21.75" customHeight="1" x14ac:dyDescent="0.2">
      <c r="A1" s="14" t="s">
        <v>16</v>
      </c>
      <c r="B1" s="10"/>
    </row>
    <row r="2" spans="1:5" ht="38.25" customHeight="1" x14ac:dyDescent="0.2">
      <c r="A2" s="11" t="s">
        <v>6</v>
      </c>
      <c r="B2" s="10"/>
    </row>
    <row r="3" spans="1:5" ht="36.75" customHeight="1" x14ac:dyDescent="0.2">
      <c r="A3" s="11" t="s">
        <v>35</v>
      </c>
      <c r="B3" s="10"/>
    </row>
    <row r="4" spans="1:5" ht="34.5" x14ac:dyDescent="0.2">
      <c r="A4" s="11" t="s">
        <v>0</v>
      </c>
      <c r="B4" s="10"/>
    </row>
    <row r="5" spans="1:5" ht="102" x14ac:dyDescent="0.2">
      <c r="A5" s="11" t="s">
        <v>14</v>
      </c>
      <c r="B5" s="10"/>
      <c r="E5" s="1" t="s">
        <v>3</v>
      </c>
    </row>
    <row r="6" spans="1:5" ht="27" customHeight="1" x14ac:dyDescent="0.2">
      <c r="A6" s="11" t="s">
        <v>15</v>
      </c>
      <c r="B6" s="10"/>
    </row>
    <row r="7" spans="1:5" ht="24.75" customHeight="1" x14ac:dyDescent="0.2">
      <c r="A7" s="12" t="s">
        <v>1</v>
      </c>
      <c r="B7" s="10"/>
    </row>
    <row r="23" spans="1:1" x14ac:dyDescent="0.2">
      <c r="A23" s="13"/>
    </row>
  </sheetData>
  <pageMargins left="0.7" right="0.7" top="0.75" bottom="0.75" header="0.3" footer="0.3"/>
  <pageSetup paperSize="9" orientation="portrait" r:id="rId1"/>
  <headerFooter>
    <oddHeader>&amp;LZaaknummer: 31187297&amp;CBijlage A1.8 Staat van prijzen per eenheid
Project Zeker zichtbaar&amp;RVersie xxx</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24613-0CDF-47E9-AE9B-154851F510B9}">
  <dimension ref="A2:H35"/>
  <sheetViews>
    <sheetView zoomScaleNormal="100" workbookViewId="0">
      <selection activeCell="E31" sqref="E31"/>
    </sheetView>
  </sheetViews>
  <sheetFormatPr defaultColWidth="0" defaultRowHeight="11.25" x14ac:dyDescent="0.15"/>
  <cols>
    <col min="1" max="1" width="78.875" style="2" customWidth="1"/>
    <col min="2" max="2" width="11.5" style="2" bestFit="1" customWidth="1"/>
    <col min="3" max="3" width="78.875" style="2" customWidth="1"/>
    <col min="4" max="4" width="21.25" style="2" customWidth="1"/>
    <col min="5" max="5" width="68.875" style="2" customWidth="1"/>
    <col min="6" max="6" width="30.75" style="3" hidden="1" customWidth="1"/>
    <col min="7" max="7" width="0" style="3" hidden="1" customWidth="1"/>
    <col min="8" max="8" width="30.75" style="3" hidden="1" customWidth="1"/>
    <col min="9" max="16384" width="8.75" style="3" hidden="1"/>
  </cols>
  <sheetData>
    <row r="2" spans="1:5" s="4" customFormat="1" ht="33.75" x14ac:dyDescent="0.15">
      <c r="A2" s="2" t="s">
        <v>2</v>
      </c>
      <c r="B2" s="2" t="s">
        <v>21</v>
      </c>
      <c r="C2" s="2" t="s">
        <v>33</v>
      </c>
      <c r="D2" s="2" t="s">
        <v>9</v>
      </c>
      <c r="E2" s="2" t="s">
        <v>10</v>
      </c>
    </row>
    <row r="3" spans="1:5" x14ac:dyDescent="0.15">
      <c r="A3" s="7" t="s">
        <v>11</v>
      </c>
      <c r="B3" s="7"/>
      <c r="C3" s="7"/>
      <c r="D3" s="7"/>
      <c r="E3" s="7"/>
    </row>
    <row r="4" spans="1:5" x14ac:dyDescent="0.15">
      <c r="D4" s="5"/>
    </row>
    <row r="5" spans="1:5" x14ac:dyDescent="0.15">
      <c r="A5" s="6" t="s">
        <v>23</v>
      </c>
      <c r="B5" s="6"/>
      <c r="C5" s="6"/>
      <c r="D5" s="5"/>
    </row>
    <row r="6" spans="1:5" ht="22.5" x14ac:dyDescent="0.15">
      <c r="A6" s="2" t="s">
        <v>4</v>
      </c>
      <c r="B6" s="2">
        <v>3154</v>
      </c>
      <c r="C6" s="23"/>
      <c r="D6" s="22">
        <f>Tabel134[[#This Row],[Aantallen]]*Tabel134[[#This Row],[(Stuks)Prijs]]</f>
        <v>0</v>
      </c>
      <c r="E6" s="2" t="s">
        <v>7</v>
      </c>
    </row>
    <row r="7" spans="1:5" ht="22.5" x14ac:dyDescent="0.15">
      <c r="A7" s="2" t="s">
        <v>24</v>
      </c>
      <c r="B7" s="2">
        <v>1</v>
      </c>
      <c r="C7" s="23"/>
      <c r="D7" s="22">
        <f>Tabel134[[#This Row],[Aantallen]]*Tabel134[[#This Row],[(Stuks)Prijs]]</f>
        <v>0</v>
      </c>
      <c r="E7" s="2" t="s">
        <v>7</v>
      </c>
    </row>
    <row r="8" spans="1:5" ht="22.5" x14ac:dyDescent="0.15">
      <c r="A8" s="2" t="s">
        <v>25</v>
      </c>
      <c r="B8" s="2">
        <v>15</v>
      </c>
      <c r="C8" s="23"/>
      <c r="D8" s="22">
        <f>Tabel134[[#This Row],[Aantallen]]*Tabel134[[#This Row],[(Stuks)Prijs]]</f>
        <v>0</v>
      </c>
      <c r="E8" s="2" t="s">
        <v>7</v>
      </c>
    </row>
    <row r="9" spans="1:5" ht="22.5" x14ac:dyDescent="0.15">
      <c r="A9" s="2" t="s">
        <v>26</v>
      </c>
      <c r="B9" s="2">
        <v>20</v>
      </c>
      <c r="C9" s="23"/>
      <c r="D9" s="22">
        <f>Tabel134[[#This Row],[Aantallen]]*Tabel134[[#This Row],[(Stuks)Prijs]]</f>
        <v>0</v>
      </c>
      <c r="E9" s="2" t="s">
        <v>7</v>
      </c>
    </row>
    <row r="10" spans="1:5" ht="22.5" x14ac:dyDescent="0.15">
      <c r="A10" s="2" t="s">
        <v>27</v>
      </c>
      <c r="B10" s="2">
        <v>22</v>
      </c>
      <c r="C10" s="23"/>
      <c r="D10" s="22">
        <f>Tabel134[[#This Row],[Aantallen]]*Tabel134[[#This Row],[(Stuks)Prijs]]</f>
        <v>0</v>
      </c>
      <c r="E10" s="2" t="s">
        <v>7</v>
      </c>
    </row>
    <row r="11" spans="1:5" ht="22.5" x14ac:dyDescent="0.15">
      <c r="A11" s="2" t="s">
        <v>28</v>
      </c>
      <c r="B11" s="2">
        <v>1</v>
      </c>
      <c r="C11" s="23"/>
      <c r="D11" s="22">
        <f>Tabel134[[#This Row],[Aantallen]]*Tabel134[[#This Row],[(Stuks)Prijs]]</f>
        <v>0</v>
      </c>
      <c r="E11" s="2" t="s">
        <v>7</v>
      </c>
    </row>
    <row r="12" spans="1:5" ht="22.5" x14ac:dyDescent="0.15">
      <c r="A12" s="2" t="s">
        <v>29</v>
      </c>
      <c r="B12" s="2">
        <v>2</v>
      </c>
      <c r="C12" s="23"/>
      <c r="D12" s="22">
        <f>Tabel134[[#This Row],[Aantallen]]*Tabel134[[#This Row],[(Stuks)Prijs]]</f>
        <v>0</v>
      </c>
      <c r="E12" s="2" t="s">
        <v>7</v>
      </c>
    </row>
    <row r="13" spans="1:5" ht="22.5" x14ac:dyDescent="0.15">
      <c r="A13" s="2" t="s">
        <v>30</v>
      </c>
      <c r="B13" s="2">
        <v>3</v>
      </c>
      <c r="C13" s="23"/>
      <c r="D13" s="22">
        <f>Tabel134[[#This Row],[Aantallen]]*Tabel134[[#This Row],[(Stuks)Prijs]]</f>
        <v>0</v>
      </c>
      <c r="E13" s="2" t="s">
        <v>7</v>
      </c>
    </row>
    <row r="15" spans="1:5" x14ac:dyDescent="0.15">
      <c r="A15" s="15" t="s">
        <v>12</v>
      </c>
      <c r="B15" s="15"/>
      <c r="C15" s="15"/>
      <c r="D15" s="7"/>
      <c r="E15" s="7"/>
    </row>
    <row r="16" spans="1:5" ht="22.5" x14ac:dyDescent="0.15">
      <c r="A16" s="2" t="s">
        <v>40</v>
      </c>
      <c r="B16" s="2">
        <v>3079</v>
      </c>
      <c r="C16" s="23"/>
      <c r="D16" s="22">
        <f>Tabel134[[#This Row],[Aantallen]]*Tabel134[[#This Row],[(Stuks)Prijs]]</f>
        <v>0</v>
      </c>
      <c r="E16" s="2" t="s">
        <v>8</v>
      </c>
    </row>
    <row r="17" spans="1:6" ht="22.5" x14ac:dyDescent="0.15">
      <c r="A17" s="2" t="s">
        <v>39</v>
      </c>
      <c r="B17" s="2">
        <v>56</v>
      </c>
      <c r="C17" s="23"/>
      <c r="D17" s="22">
        <f>Tabel134[[#This Row],[Aantallen]]*Tabel134[[#This Row],[(Stuks)Prijs]]</f>
        <v>0</v>
      </c>
      <c r="E17" s="2" t="s">
        <v>8</v>
      </c>
      <c r="F17" s="4"/>
    </row>
    <row r="19" spans="1:6" x14ac:dyDescent="0.15">
      <c r="A19" s="15" t="s">
        <v>13</v>
      </c>
      <c r="B19" s="15"/>
      <c r="C19" s="15"/>
      <c r="D19" s="7"/>
      <c r="E19" s="7"/>
    </row>
    <row r="20" spans="1:6" x14ac:dyDescent="0.15">
      <c r="A20" s="2" t="s">
        <v>18</v>
      </c>
      <c r="B20" s="2">
        <v>3181</v>
      </c>
      <c r="C20" s="16"/>
      <c r="D20" s="22">
        <f>Tabel134[[#This Row],[Aantallen]]*Tabel134[[#This Row],[(Stuks)Prijs]]</f>
        <v>0</v>
      </c>
    </row>
    <row r="22" spans="1:6" x14ac:dyDescent="0.15">
      <c r="A22" s="6" t="s">
        <v>36</v>
      </c>
      <c r="B22" s="6"/>
    </row>
    <row r="23" spans="1:6" x14ac:dyDescent="0.15">
      <c r="A23" s="2" t="s">
        <v>20</v>
      </c>
      <c r="B23" s="2">
        <v>50</v>
      </c>
      <c r="C23" s="16"/>
      <c r="D23" s="22">
        <f>Tabel134[[#This Row],[Aantallen]]*Tabel134[[#This Row],[(Stuks)Prijs]]</f>
        <v>0</v>
      </c>
    </row>
    <row r="24" spans="1:6" x14ac:dyDescent="0.15">
      <c r="A24" s="2" t="s">
        <v>19</v>
      </c>
      <c r="B24" s="2">
        <v>250</v>
      </c>
      <c r="C24" s="16"/>
      <c r="D24" s="22">
        <f>Tabel134[[#This Row],[Aantallen]]*Tabel134[[#This Row],[(Stuks)Prijs]]</f>
        <v>0</v>
      </c>
    </row>
    <row r="25" spans="1:6" x14ac:dyDescent="0.15">
      <c r="C25" s="5"/>
    </row>
    <row r="26" spans="1:6" x14ac:dyDescent="0.15">
      <c r="A26" s="6" t="s">
        <v>37</v>
      </c>
      <c r="B26" s="6"/>
      <c r="C26" s="18"/>
      <c r="D26" s="17"/>
      <c r="E26" s="17"/>
    </row>
    <row r="27" spans="1:6" x14ac:dyDescent="0.15">
      <c r="A27" s="2" t="s">
        <v>41</v>
      </c>
      <c r="B27" s="2">
        <v>1</v>
      </c>
      <c r="C27" s="19"/>
      <c r="D27" s="22">
        <f>Tabel134[[#This Row],[Aantallen]]*Tabel134[[#This Row],[(Stuks)Prijs]]</f>
        <v>0</v>
      </c>
      <c r="E27" s="17"/>
    </row>
    <row r="28" spans="1:6" x14ac:dyDescent="0.15">
      <c r="A28" s="2" t="s">
        <v>42</v>
      </c>
      <c r="B28" s="2">
        <v>1</v>
      </c>
      <c r="C28" s="19"/>
      <c r="D28" s="22">
        <f>Tabel134[[#This Row],[Aantallen]]*Tabel134[[#This Row],[(Stuks)Prijs]]</f>
        <v>0</v>
      </c>
      <c r="E28" s="17"/>
    </row>
    <row r="29" spans="1:6" x14ac:dyDescent="0.15">
      <c r="A29" s="2" t="s">
        <v>32</v>
      </c>
      <c r="B29" s="2">
        <v>1</v>
      </c>
      <c r="C29" s="19"/>
      <c r="D29" s="22">
        <f>Tabel134[[#This Row],[Aantallen]]*Tabel134[[#This Row],[(Stuks)Prijs]]</f>
        <v>0</v>
      </c>
      <c r="E29" s="17"/>
    </row>
    <row r="30" spans="1:6" x14ac:dyDescent="0.15">
      <c r="A30" s="2" t="s">
        <v>17</v>
      </c>
      <c r="B30" s="2">
        <v>1</v>
      </c>
      <c r="C30" s="21"/>
      <c r="D30" s="22">
        <f>Tabel134[[#This Row],[Aantallen]]*Tabel134[[#This Row],[(Stuks)Prijs]]</f>
        <v>0</v>
      </c>
      <c r="E30" s="17"/>
    </row>
    <row r="31" spans="1:6" x14ac:dyDescent="0.15">
      <c r="A31" s="2" t="s">
        <v>31</v>
      </c>
      <c r="B31" s="2">
        <v>1</v>
      </c>
      <c r="C31" s="20"/>
      <c r="D31" s="22">
        <f>Tabel134[[#This Row],[Aantallen]]*Tabel134[[#This Row],[(Stuks)Prijs]]</f>
        <v>0</v>
      </c>
      <c r="E31" s="17"/>
    </row>
    <row r="32" spans="1:6" x14ac:dyDescent="0.15">
      <c r="D32" s="28"/>
      <c r="E32" s="17"/>
    </row>
    <row r="33" spans="1:5" s="4" customFormat="1" ht="12" customHeight="1" x14ac:dyDescent="0.15">
      <c r="A33" s="6" t="s">
        <v>38</v>
      </c>
      <c r="B33" s="2">
        <v>1</v>
      </c>
      <c r="C33" s="19"/>
      <c r="D33" s="22">
        <f>Tabel134[[#This Row],[Aantallen]]*Tabel134[[#This Row],[(Stuks)Prijs]]</f>
        <v>0</v>
      </c>
      <c r="E33" s="2" t="s">
        <v>43</v>
      </c>
    </row>
    <row r="34" spans="1:5" s="4" customFormat="1" ht="12" thickBot="1" x14ac:dyDescent="0.2">
      <c r="A34" s="2"/>
      <c r="B34" s="2"/>
      <c r="C34" s="2"/>
      <c r="D34" s="17"/>
      <c r="E34" s="17"/>
    </row>
    <row r="35" spans="1:5" ht="12" thickBot="1" x14ac:dyDescent="0.2">
      <c r="A35" s="8" t="s">
        <v>5</v>
      </c>
      <c r="B35" s="8"/>
      <c r="C35" s="8"/>
      <c r="D35" s="9">
        <f>SUM(D6:D13,D16:D17,D20,D23:D24,D27:D31,D33)</f>
        <v>0</v>
      </c>
      <c r="E35" s="3"/>
    </row>
  </sheetData>
  <pageMargins left="0.7" right="0.7" top="0.75" bottom="0.75" header="0.3" footer="0.3"/>
  <pageSetup paperSize="8" orientation="landscape" r:id="rId1"/>
  <headerFooter>
    <oddHeader>&amp;LZaaknummer: 31187297&amp;CBijlage A1.8 Staat van prijzen per eenheid
Project Zeker zichtbaar&amp;RVersie xxx</oddHeader>
    <oddFooter>&amp;C&amp;P/&amp;N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33"/>
  <sheetViews>
    <sheetView tabSelected="1" zoomScaleNormal="100" workbookViewId="0">
      <selection activeCell="C37" sqref="C37:C38"/>
    </sheetView>
  </sheetViews>
  <sheetFormatPr defaultColWidth="0" defaultRowHeight="11.25" x14ac:dyDescent="0.15"/>
  <cols>
    <col min="1" max="1" width="78.875" style="2" customWidth="1"/>
    <col min="2" max="2" width="10.625" style="2" bestFit="1" customWidth="1"/>
    <col min="3" max="3" width="78.875" style="2" customWidth="1"/>
    <col min="4" max="4" width="21.25" style="2" customWidth="1"/>
    <col min="5" max="5" width="68.875" style="2" customWidth="1"/>
    <col min="6" max="6" width="30.75" style="3" hidden="1" customWidth="1"/>
    <col min="7" max="7" width="0" style="3" hidden="1" customWidth="1"/>
    <col min="8" max="8" width="30.75" style="3" hidden="1" customWidth="1"/>
    <col min="9" max="16384" width="8.75" style="3" hidden="1"/>
  </cols>
  <sheetData>
    <row r="2" spans="1:6" s="4" customFormat="1" ht="33.75" x14ac:dyDescent="0.15">
      <c r="A2" s="2" t="s">
        <v>2</v>
      </c>
      <c r="B2" s="2" t="s">
        <v>21</v>
      </c>
      <c r="C2" s="2" t="s">
        <v>34</v>
      </c>
      <c r="D2" s="2" t="s">
        <v>9</v>
      </c>
      <c r="E2" s="2" t="s">
        <v>10</v>
      </c>
    </row>
    <row r="3" spans="1:6" x14ac:dyDescent="0.15">
      <c r="A3" s="7" t="s">
        <v>11</v>
      </c>
      <c r="B3" s="7"/>
      <c r="C3" s="7"/>
      <c r="D3" s="7"/>
      <c r="E3" s="7"/>
    </row>
    <row r="4" spans="1:6" x14ac:dyDescent="0.15">
      <c r="D4" s="5"/>
    </row>
    <row r="5" spans="1:6" x14ac:dyDescent="0.15">
      <c r="A5" s="6" t="s">
        <v>23</v>
      </c>
      <c r="B5" s="6"/>
      <c r="C5" s="6"/>
      <c r="D5" s="5"/>
    </row>
    <row r="6" spans="1:6" ht="22.5" x14ac:dyDescent="0.15">
      <c r="A6" s="2" t="s">
        <v>4</v>
      </c>
      <c r="B6" s="2">
        <v>2233</v>
      </c>
      <c r="C6" s="27"/>
      <c r="D6" s="24">
        <f>Tabel13[[#This Row],[Aantallen]]*Tabel13[[#This Row],[(Stuks)Prijs '[euro']]]</f>
        <v>0</v>
      </c>
      <c r="E6" s="2" t="s">
        <v>7</v>
      </c>
    </row>
    <row r="7" spans="1:6" ht="22.5" x14ac:dyDescent="0.15">
      <c r="A7" s="2" t="s">
        <v>24</v>
      </c>
      <c r="B7" s="2">
        <v>48</v>
      </c>
      <c r="C7" s="27"/>
      <c r="D7" s="24">
        <f>Tabel13[[#This Row],[Aantallen]]*Tabel13[[#This Row],[(Stuks)Prijs '[euro']]]</f>
        <v>0</v>
      </c>
      <c r="E7" s="2" t="s">
        <v>7</v>
      </c>
    </row>
    <row r="8" spans="1:6" ht="22.5" x14ac:dyDescent="0.15">
      <c r="A8" s="2" t="s">
        <v>25</v>
      </c>
      <c r="B8" s="2">
        <v>71</v>
      </c>
      <c r="C8" s="27"/>
      <c r="D8" s="24">
        <f>Tabel13[[#This Row],[Aantallen]]*Tabel13[[#This Row],[(Stuks)Prijs '[euro']]]</f>
        <v>0</v>
      </c>
      <c r="E8" s="2" t="s">
        <v>7</v>
      </c>
    </row>
    <row r="9" spans="1:6" ht="22.5" x14ac:dyDescent="0.15">
      <c r="A9" s="2" t="s">
        <v>26</v>
      </c>
      <c r="B9" s="2">
        <v>479</v>
      </c>
      <c r="C9" s="27"/>
      <c r="D9" s="24">
        <f>Tabel13[[#This Row],[Aantallen]]*Tabel13[[#This Row],[(Stuks)Prijs '[euro']]]</f>
        <v>0</v>
      </c>
      <c r="E9" s="2" t="s">
        <v>7</v>
      </c>
    </row>
    <row r="10" spans="1:6" ht="22.5" x14ac:dyDescent="0.15">
      <c r="A10" s="2" t="s">
        <v>27</v>
      </c>
      <c r="B10" s="2">
        <v>21</v>
      </c>
      <c r="C10" s="27"/>
      <c r="D10" s="24">
        <f>Tabel13[[#This Row],[Aantallen]]*Tabel13[[#This Row],[(Stuks)Prijs '[euro']]]</f>
        <v>0</v>
      </c>
      <c r="E10" s="2" t="s">
        <v>7</v>
      </c>
    </row>
    <row r="11" spans="1:6" x14ac:dyDescent="0.15">
      <c r="C11" s="5"/>
      <c r="D11" s="24"/>
    </row>
    <row r="12" spans="1:6" x14ac:dyDescent="0.15">
      <c r="A12" s="15" t="s">
        <v>12</v>
      </c>
      <c r="B12" s="15"/>
      <c r="C12" s="7"/>
      <c r="D12" s="25"/>
      <c r="E12" s="7"/>
    </row>
    <row r="13" spans="1:6" ht="22.5" x14ac:dyDescent="0.15">
      <c r="A13" s="2" t="s">
        <v>40</v>
      </c>
      <c r="B13" s="2">
        <v>1835</v>
      </c>
      <c r="C13" s="19"/>
      <c r="D13" s="24">
        <f>Tabel13[[#This Row],[Aantallen]]*Tabel13[[#This Row],[(Stuks)Prijs '[euro']]]</f>
        <v>0</v>
      </c>
      <c r="E13" s="2" t="s">
        <v>8</v>
      </c>
    </row>
    <row r="14" spans="1:6" ht="22.5" x14ac:dyDescent="0.15">
      <c r="A14" s="2" t="s">
        <v>39</v>
      </c>
      <c r="B14" s="2">
        <v>307</v>
      </c>
      <c r="C14" s="19"/>
      <c r="D14" s="24">
        <f>Tabel13[[#This Row],[Aantallen]]*Tabel13[[#This Row],[(Stuks)Prijs '[euro']]]</f>
        <v>0</v>
      </c>
      <c r="E14" s="2" t="s">
        <v>8</v>
      </c>
      <c r="F14" s="4"/>
    </row>
    <row r="15" spans="1:6" ht="22.5" x14ac:dyDescent="0.15">
      <c r="A15" s="2" t="s">
        <v>22</v>
      </c>
      <c r="B15" s="2">
        <v>452</v>
      </c>
      <c r="C15" s="19"/>
      <c r="D15" s="24">
        <f>Tabel13[[#This Row],[Aantallen]]*Tabel13[[#This Row],[(Stuks)Prijs '[euro']]]</f>
        <v>0</v>
      </c>
      <c r="E15" s="2" t="s">
        <v>8</v>
      </c>
    </row>
    <row r="16" spans="1:6" x14ac:dyDescent="0.15">
      <c r="C16" s="5"/>
      <c r="D16" s="24"/>
    </row>
    <row r="17" spans="1:5" x14ac:dyDescent="0.15">
      <c r="A17" s="15" t="s">
        <v>13</v>
      </c>
      <c r="B17" s="15"/>
      <c r="C17" s="7"/>
      <c r="D17" s="25"/>
      <c r="E17" s="7"/>
    </row>
    <row r="18" spans="1:5" x14ac:dyDescent="0.15">
      <c r="A18" s="2" t="s">
        <v>18</v>
      </c>
      <c r="B18" s="2">
        <v>2858</v>
      </c>
      <c r="C18" s="19"/>
      <c r="D18" s="24">
        <f>Tabel13[[#This Row],[Aantallen]]*Tabel13[[#This Row],[(Stuks)Prijs '[euro']]]</f>
        <v>0</v>
      </c>
    </row>
    <row r="19" spans="1:5" x14ac:dyDescent="0.15">
      <c r="D19" s="24"/>
    </row>
    <row r="20" spans="1:5" x14ac:dyDescent="0.15">
      <c r="A20" s="6" t="s">
        <v>36</v>
      </c>
      <c r="B20" s="6"/>
      <c r="D20" s="24"/>
    </row>
    <row r="21" spans="1:5" x14ac:dyDescent="0.15">
      <c r="A21" s="2" t="s">
        <v>20</v>
      </c>
      <c r="B21" s="2">
        <v>150</v>
      </c>
      <c r="C21" s="19"/>
      <c r="D21" s="24">
        <f>Tabel13[[#This Row],[Aantallen]]*Tabel13[[#This Row],[(Stuks)Prijs '[euro']]]</f>
        <v>0</v>
      </c>
    </row>
    <row r="22" spans="1:5" x14ac:dyDescent="0.15">
      <c r="A22" s="2" t="s">
        <v>19</v>
      </c>
      <c r="B22" s="2">
        <v>450</v>
      </c>
      <c r="C22" s="19"/>
      <c r="D22" s="24">
        <f>Tabel13[[#This Row],[Aantallen]]*Tabel13[[#This Row],[(Stuks)Prijs '[euro']]]</f>
        <v>0</v>
      </c>
    </row>
    <row r="23" spans="1:5" x14ac:dyDescent="0.15">
      <c r="C23" s="5"/>
      <c r="D23" s="24"/>
    </row>
    <row r="24" spans="1:5" x14ac:dyDescent="0.15">
      <c r="A24" s="6" t="s">
        <v>37</v>
      </c>
      <c r="B24" s="6"/>
      <c r="C24" s="18"/>
      <c r="D24" s="26"/>
      <c r="E24" s="17"/>
    </row>
    <row r="25" spans="1:5" x14ac:dyDescent="0.15">
      <c r="A25" s="2" t="s">
        <v>41</v>
      </c>
      <c r="B25" s="2">
        <v>1</v>
      </c>
      <c r="C25" s="19"/>
      <c r="D25" s="24">
        <f>Tabel13[[#This Row],[Aantallen]]*Tabel13[[#This Row],[(Stuks)Prijs '[euro']]]</f>
        <v>0</v>
      </c>
      <c r="E25" s="17"/>
    </row>
    <row r="26" spans="1:5" x14ac:dyDescent="0.15">
      <c r="A26" s="2" t="s">
        <v>42</v>
      </c>
      <c r="B26" s="2">
        <v>1</v>
      </c>
      <c r="C26" s="19"/>
      <c r="D26" s="24">
        <f>Tabel13[[#This Row],[Aantallen]]*Tabel13[[#This Row],[(Stuks)Prijs '[euro']]]</f>
        <v>0</v>
      </c>
      <c r="E26" s="17"/>
    </row>
    <row r="27" spans="1:5" x14ac:dyDescent="0.15">
      <c r="A27" s="2" t="s">
        <v>32</v>
      </c>
      <c r="B27" s="2">
        <v>1</v>
      </c>
      <c r="C27" s="19"/>
      <c r="D27" s="24">
        <f>Tabel13[[#This Row],[Aantallen]]*Tabel13[[#This Row],[(Stuks)Prijs '[euro']]]</f>
        <v>0</v>
      </c>
      <c r="E27" s="17"/>
    </row>
    <row r="28" spans="1:5" x14ac:dyDescent="0.15">
      <c r="A28" s="2" t="s">
        <v>17</v>
      </c>
      <c r="B28" s="2">
        <v>1</v>
      </c>
      <c r="C28" s="19"/>
      <c r="D28" s="24">
        <f>Tabel13[[#This Row],[Aantallen]]*Tabel13[[#This Row],[(Stuks)Prijs '[euro']]]</f>
        <v>0</v>
      </c>
      <c r="E28" s="17"/>
    </row>
    <row r="29" spans="1:5" x14ac:dyDescent="0.15">
      <c r="A29" s="2" t="s">
        <v>31</v>
      </c>
      <c r="B29" s="2">
        <v>1</v>
      </c>
      <c r="C29" s="20"/>
      <c r="D29" s="24">
        <f>Tabel13[[#This Row],[Aantallen]]*Tabel13[[#This Row],[(Stuks)Prijs '[euro']]]</f>
        <v>0</v>
      </c>
      <c r="E29" s="17"/>
    </row>
    <row r="30" spans="1:5" x14ac:dyDescent="0.15">
      <c r="D30" s="24"/>
      <c r="E30" s="17"/>
    </row>
    <row r="31" spans="1:5" s="4" customFormat="1" ht="13.5" customHeight="1" x14ac:dyDescent="0.15">
      <c r="A31" s="6" t="s">
        <v>38</v>
      </c>
      <c r="B31" s="2">
        <v>1</v>
      </c>
      <c r="C31" s="19"/>
      <c r="D31" s="24">
        <f>Tabel13[[#This Row],[Aantallen]]*Tabel13[[#This Row],[(Stuks)Prijs '[euro']]]</f>
        <v>0</v>
      </c>
      <c r="E31" s="2" t="s">
        <v>43</v>
      </c>
    </row>
    <row r="32" spans="1:5" ht="12" thickBot="1" x14ac:dyDescent="0.2">
      <c r="D32" s="26"/>
    </row>
    <row r="33" spans="1:5" ht="12" thickBot="1" x14ac:dyDescent="0.2">
      <c r="A33" s="8" t="s">
        <v>5</v>
      </c>
      <c r="B33" s="8"/>
      <c r="C33" s="8"/>
      <c r="D33" s="9">
        <f>SUM(D6:D10,D13:D15,D18,D21:D22,D25:D29,D31)</f>
        <v>0</v>
      </c>
      <c r="E33" s="3"/>
    </row>
  </sheetData>
  <pageMargins left="0.7" right="0.7" top="0.75" bottom="0.75" header="0.3" footer="0.3"/>
  <pageSetup paperSize="8" orientation="landscape" r:id="rId1"/>
  <headerFooter>
    <oddHeader>&amp;LZaaknummer: 31187297&amp;CBijlage A1.8 Staat van prijzen per eenheid
Project Zeker zichtbaar&amp;RVersie xxx</oddHeader>
    <oddFooter>&amp;C&amp;P/&amp;N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d1f4ca02-a417-4920-a040-35718d15cf76">SW00-254672864-10653</_dlc_DocId>
    <_dlc_DocIdUrl xmlns="d1f4ca02-a417-4920-a040-35718d15cf76">
      <Url>https://samenwerken.sp01.intranet.rws.nl/sites/M241218699/_layouts/15/DocIdRedir.aspx?ID=SW00-254672864-10653</Url>
      <Description>SW00-254672864-10653</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7ABF8AA5DA9C3C42A094C43AFFDC9598" ma:contentTypeVersion="4" ma:contentTypeDescription="Een nieuw document maken." ma:contentTypeScope="" ma:versionID="99fd2535f66be91b303fdfcfd307a9d4">
  <xsd:schema xmlns:xsd="http://www.w3.org/2001/XMLSchema" xmlns:xs="http://www.w3.org/2001/XMLSchema" xmlns:p="http://schemas.microsoft.com/office/2006/metadata/properties" xmlns:ns2="d1f4ca02-a417-4920-a040-35718d15cf76" targetNamespace="http://schemas.microsoft.com/office/2006/metadata/properties" ma:root="true" ma:fieldsID="85b2a3c4db0aadffcbf9b962c25e0643" ns2:_="">
    <xsd:import namespace="d1f4ca02-a417-4920-a040-35718d15cf76"/>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f4ca02-a417-4920-a040-35718d15cf76" elementFormDefault="qualified">
    <xsd:import namespace="http://schemas.microsoft.com/office/2006/documentManagement/types"/>
    <xsd:import namespace="http://schemas.microsoft.com/office/infopath/2007/PartnerControls"/>
    <xsd:element name="_dlc_DocId" ma:index="4" nillable="true" ma:displayName="Waarde van de document-id" ma:description="De waarde van de document-id die aan dit item is toegewezen." ma:internalName="_dlc_DocId" ma:readOnly="true">
      <xsd:simpleType>
        <xsd:restriction base="dms:Text"/>
      </xsd:simpleType>
    </xsd:element>
    <xsd:element name="_dlc_DocIdUrl" ma:index="5"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Id blijven behouden" ma:description="Id behouden tijdens toevoegen." ma:hidden="true" ma:internalName="_dlc_DocIdPersistId" ma:readOnly="true">
      <xsd:simpleType>
        <xsd:restriction base="dms:Boolean"/>
      </xsd:simpleType>
    </xsd:element>
    <xsd:element name="SharedWithUsers" ma:index="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8C349A-F5FB-43F3-9C8A-99FB141AE9C6}">
  <ds:schemaRefs>
    <ds:schemaRef ds:uri="http://purl.org/dc/elements/1.1/"/>
    <ds:schemaRef ds:uri="http://schemas.microsoft.com/office/2006/metadata/properties"/>
    <ds:schemaRef ds:uri="http://purl.org/dc/dcmitype/"/>
    <ds:schemaRef ds:uri="http://www.w3.org/XML/1998/namespace"/>
    <ds:schemaRef ds:uri="http://schemas.openxmlformats.org/package/2006/metadata/core-properties"/>
    <ds:schemaRef ds:uri="d1f4ca02-a417-4920-a040-35718d15cf76"/>
    <ds:schemaRef ds:uri="http://schemas.microsoft.com/office/2006/documentManagement/types"/>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855EBEDA-85DD-4C92-A463-D843364485FA}">
  <ds:schemaRefs>
    <ds:schemaRef ds:uri="http://schemas.microsoft.com/sharepoint/events"/>
  </ds:schemaRefs>
</ds:datastoreItem>
</file>

<file path=customXml/itemProps3.xml><?xml version="1.0" encoding="utf-8"?>
<ds:datastoreItem xmlns:ds="http://schemas.openxmlformats.org/officeDocument/2006/customXml" ds:itemID="{6808FA53-0FB2-4C2D-807E-B5C367DCA465}"/>
</file>

<file path=customXml/itemProps4.xml><?xml version="1.0" encoding="utf-8"?>
<ds:datastoreItem xmlns:ds="http://schemas.openxmlformats.org/officeDocument/2006/customXml" ds:itemID="{7A1B6682-22F8-47EA-9C4E-2F8F4E1BBA28}">
  <ds:schemaRefs>
    <ds:schemaRef ds:uri="http://schemas.microsoft.com/sharepoint/v3/contenttype/forms"/>
  </ds:schemaRefs>
</ds:datastoreItem>
</file>

<file path=docMetadata/LabelInfo.xml><?xml version="1.0" encoding="utf-8"?>
<clbl:labelList xmlns:clbl="http://schemas.microsoft.com/office/2020/mipLabelMetadata">
  <clbl:label id="{37276b06-72c2-4081-996b-9af57fe26b63}" enabled="1" method="Standard" siteId="{ac843cea-7a2b-4dc6-9f37-919c3e210fe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Toelichting</vt:lpstr>
      <vt:lpstr>TP Noord</vt:lpstr>
      <vt:lpstr>TP Zuid</vt:lpstr>
    </vt:vector>
  </TitlesOfParts>
  <Manager/>
  <Company>Rijkswaterstaat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Dooren, Arjan van (VWM)</dc:creator>
  <cp:keywords/>
  <dc:description/>
  <cp:lastModifiedBy>Korven, Niek van (RWS VWM)</cp:lastModifiedBy>
  <cp:revision/>
  <cp:lastPrinted>2026-06-11T11:50:01Z</cp:lastPrinted>
  <dcterms:created xsi:type="dcterms:W3CDTF">2023-10-12T08:35:39Z</dcterms:created>
  <dcterms:modified xsi:type="dcterms:W3CDTF">2026-07-13T12:55:27Z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0x0101007ABF8AA5DA9C3C42A094C43AFFDC9598</vt:lpwstr>
  </property>
  <property fmtid="{D5CDD505-2E9C-101B-9397-08002B2CF9AE}" pid="3" name="_dlc_DocIdItemGuid">
    <vt:lpwstr>f4e82539-0949-4cea-a6a2-8a61e8a80663</vt:lpwstr>
  </property>
  <property fmtid="{D5CDD505-2E9C-101B-9397-08002B2CF9AE}" pid="4" name="TaxKeyword">
    <vt:lpwstr/>
  </property>
  <property fmtid="{D5CDD505-2E9C-101B-9397-08002B2CF9AE}" pid="5" name="Connect-Bedrijfsvertrouwelijkheid">
    <vt:lpwstr>1;#RWS Bedrijfsvertrouwelijk|d5fcfbac-659d-41b3-b161-4048848dd05a</vt:lpwstr>
  </property>
  <property fmtid="{D5CDD505-2E9C-101B-9397-08002B2CF9AE}" pid="6" name="Connect-Persoonsvertrouwelijkheid">
    <vt:lpwstr>2;#Geen|a0814100-4302-49f4-9f40-b7d42012644c</vt:lpwstr>
  </property>
  <property fmtid="{D5CDD505-2E9C-101B-9397-08002B2CF9AE}" pid="7" name="Connect-Documenttype">
    <vt:lpwstr/>
  </property>
  <property fmtid="{D5CDD505-2E9C-101B-9397-08002B2CF9AE}" pid="8" name="Connect-SEfase">
    <vt:lpwstr/>
  </property>
  <property fmtid="{D5CDD505-2E9C-101B-9397-08002B2CF9AE}" pid="9" name="Connect-Organisatieonderdeel">
    <vt:lpwstr/>
  </property>
  <property fmtid="{D5CDD505-2E9C-101B-9397-08002B2CF9AE}" pid="10" name="Connect-IPMrol">
    <vt:lpwstr/>
  </property>
  <property fmtid="{D5CDD505-2E9C-101B-9397-08002B2CF9AE}" pid="11" name="Connect-Activiteit">
    <vt:lpwstr/>
  </property>
  <property fmtid="{D5CDD505-2E9C-101B-9397-08002B2CF9AE}" pid="12" name="BExAnalyzer_OldName">
    <vt:lpwstr>Kopie van Bijlage A1.8 Staat van prijzen per eenheid.xlsx</vt:lpwstr>
  </property>
</Properties>
</file>