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.sharepoint.com/sites/11014/Gedeelde documenten/04_Contracteren_&amp;_Aanbesteden/02_Werken/04_EU_Kassenbouw/2. Offertefase/"/>
    </mc:Choice>
  </mc:AlternateContent>
  <xr:revisionPtr revIDLastSave="234" documentId="8_{E11EBE97-C83C-42D0-BEF9-C175499F82C2}" xr6:coauthVersionLast="47" xr6:coauthVersionMax="47" xr10:uidLastSave="{AC21AADE-FA41-4D31-96EB-331FA61BF1A3}"/>
  <bookViews>
    <workbookView xWindow="-30" yWindow="-16320" windowWidth="29040" windowHeight="15720" xr2:uid="{00000000-000D-0000-FFFF-FFFF00000000}"/>
  </bookViews>
  <sheets>
    <sheet name="prijssamenstell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7" i="2" l="1"/>
  <c r="F235" i="2"/>
  <c r="E232" i="2"/>
  <c r="E209" i="2"/>
  <c r="F201" i="2"/>
  <c r="E198" i="2"/>
  <c r="E191" i="2"/>
  <c r="E172" i="2"/>
  <c r="E166" i="2"/>
  <c r="E149" i="2"/>
  <c r="E138" i="2"/>
  <c r="E119" i="2"/>
  <c r="E111" i="2"/>
  <c r="F102" i="2"/>
  <c r="E100" i="2"/>
  <c r="E92" i="2"/>
  <c r="F86" i="2"/>
  <c r="E81" i="2"/>
  <c r="E74" i="2"/>
  <c r="E67" i="2"/>
  <c r="E52" i="2"/>
  <c r="E35" i="2"/>
  <c r="E17" i="2"/>
</calcChain>
</file>

<file path=xl/sharedStrings.xml><?xml version="1.0" encoding="utf-8"?>
<sst xmlns="http://schemas.openxmlformats.org/spreadsheetml/2006/main" count="337" uniqueCount="283">
  <si>
    <t>onderdeel</t>
  </si>
  <si>
    <t>bestek</t>
  </si>
  <si>
    <t>2.3</t>
  </si>
  <si>
    <t>5.2</t>
  </si>
  <si>
    <t>5.3</t>
  </si>
  <si>
    <t>5.4</t>
  </si>
  <si>
    <t>5.5</t>
  </si>
  <si>
    <t>5.6</t>
  </si>
  <si>
    <t>5.7</t>
  </si>
  <si>
    <t>5.8</t>
  </si>
  <si>
    <t>Scherminstallatie</t>
  </si>
  <si>
    <t>Betonwerk</t>
  </si>
  <si>
    <t>6.2</t>
  </si>
  <si>
    <t>6.3</t>
  </si>
  <si>
    <t>6.4</t>
  </si>
  <si>
    <t>6.5</t>
  </si>
  <si>
    <t>7.2</t>
  </si>
  <si>
    <t>7.3</t>
  </si>
  <si>
    <t>7.4</t>
  </si>
  <si>
    <t>6.6</t>
  </si>
  <si>
    <t>8.2</t>
  </si>
  <si>
    <t xml:space="preserve"> </t>
  </si>
  <si>
    <t>kas transparant goothoogte 6,0 m</t>
  </si>
  <si>
    <t>4.2</t>
  </si>
  <si>
    <t>fundering</t>
  </si>
  <si>
    <t>4.3</t>
  </si>
  <si>
    <t>hemel- en condenswaterafvoer</t>
  </si>
  <si>
    <t>4.5</t>
  </si>
  <si>
    <t>deksysteem en luchting</t>
  </si>
  <si>
    <t>gevelsysteem</t>
  </si>
  <si>
    <t>deuren en kozijnen</t>
  </si>
  <si>
    <t>aanbouw</t>
  </si>
  <si>
    <t>doorvoeringen</t>
  </si>
  <si>
    <t>4.6</t>
  </si>
  <si>
    <t>4.7</t>
  </si>
  <si>
    <t>4.8</t>
  </si>
  <si>
    <t>4.9</t>
  </si>
  <si>
    <t>kas transparant goothoogte 14,0 m</t>
  </si>
  <si>
    <t>ventilatieroosters</t>
  </si>
  <si>
    <t>kas niet- transparant</t>
  </si>
  <si>
    <t>6.7</t>
  </si>
  <si>
    <t>6.8</t>
  </si>
  <si>
    <t>betonvloer werkruimte</t>
  </si>
  <si>
    <t>betonvloer middengebied</t>
  </si>
  <si>
    <t>betonvloer afsluitplaats</t>
  </si>
  <si>
    <t>betonvloer kassen</t>
  </si>
  <si>
    <t>horizontaal scherm</t>
  </si>
  <si>
    <t>rolgevelscherm</t>
  </si>
  <si>
    <t>buitenscherminstallatie</t>
  </si>
  <si>
    <t>insectengaas</t>
  </si>
  <si>
    <t>8.3</t>
  </si>
  <si>
    <t>8.4</t>
  </si>
  <si>
    <t>8.5</t>
  </si>
  <si>
    <t>18.2</t>
  </si>
  <si>
    <t>18.3</t>
  </si>
  <si>
    <t>18.4</t>
  </si>
  <si>
    <t>18.5</t>
  </si>
  <si>
    <t>18.6</t>
  </si>
  <si>
    <t>werkwagen (hijsstijger)</t>
  </si>
  <si>
    <t>moederwagen</t>
  </si>
  <si>
    <t>rails werkwagen</t>
  </si>
  <si>
    <t>rails moederwagen</t>
  </si>
  <si>
    <t>speedrollers</t>
  </si>
  <si>
    <t>3.1</t>
  </si>
  <si>
    <t>grondwerk bouwvoorbereiding</t>
  </si>
  <si>
    <t>3.2</t>
  </si>
  <si>
    <t>bouwplaats voorzieningen</t>
  </si>
  <si>
    <t>4.4</t>
  </si>
  <si>
    <t>onderbouw</t>
  </si>
  <si>
    <t>poedercoaten E9-22 tot S9-22</t>
  </si>
  <si>
    <t>poedercoaten A1-22 tot D1-22</t>
  </si>
  <si>
    <t>4.10</t>
  </si>
  <si>
    <t>4.11</t>
  </si>
  <si>
    <t>poedercoaten kolommen</t>
  </si>
  <si>
    <t>poedercoaten tralies en gordingen</t>
  </si>
  <si>
    <t>5.9</t>
  </si>
  <si>
    <t>5.10</t>
  </si>
  <si>
    <t>hemelwaterafvoer</t>
  </si>
  <si>
    <t xml:space="preserve">PERCEEL 1 </t>
  </si>
  <si>
    <t>TOTAAL PERCEEL 1</t>
  </si>
  <si>
    <t>Opdrachtgever</t>
  </si>
  <si>
    <t>Universiteit Utrecht</t>
  </si>
  <si>
    <t xml:space="preserve">Nieuwbouw Botanische Kas </t>
  </si>
  <si>
    <t>Project</t>
  </si>
  <si>
    <t>Grondwerk en bouwplaats</t>
  </si>
  <si>
    <t>3.3</t>
  </si>
  <si>
    <t xml:space="preserve">PRIJSSAMENSTELLING   BoKa UU </t>
  </si>
  <si>
    <t>bouwplaats coordinatie</t>
  </si>
  <si>
    <t>gevels werkruimte</t>
  </si>
  <si>
    <t>dek werkruimte</t>
  </si>
  <si>
    <t>totaal</t>
  </si>
  <si>
    <t>OPTIES</t>
  </si>
  <si>
    <t>TOTAAL PERCEEL 1 met opties</t>
  </si>
  <si>
    <t>BIJLAGE 8</t>
  </si>
  <si>
    <t>Optie 1 Canopy walk</t>
  </si>
  <si>
    <t>Optie 2 Sevicewagen</t>
  </si>
  <si>
    <t>3.4</t>
  </si>
  <si>
    <t>commissioningsplan</t>
  </si>
  <si>
    <t>PERCEEL 2</t>
  </si>
  <si>
    <t>Ventilatie installatie</t>
  </si>
  <si>
    <t>9.2</t>
  </si>
  <si>
    <t>PKM onderzoek</t>
  </si>
  <si>
    <t>9.3</t>
  </si>
  <si>
    <t>Ecotrons en werkruimtes</t>
  </si>
  <si>
    <t>9.4</t>
  </si>
  <si>
    <t>Multifunctionele ruimten en zadencentrum</t>
  </si>
  <si>
    <t>9.5</t>
  </si>
  <si>
    <t>Kantine en kantoren</t>
  </si>
  <si>
    <t>9.6</t>
  </si>
  <si>
    <t>Afzuigventilatoren</t>
  </si>
  <si>
    <t>Verwarming installatie</t>
  </si>
  <si>
    <t>10.2</t>
  </si>
  <si>
    <t>Energielevering</t>
  </si>
  <si>
    <t>10.3</t>
  </si>
  <si>
    <t>Aansluiten regelbuffer warmte koelmachine Ecot</t>
  </si>
  <si>
    <t>10.4</t>
  </si>
  <si>
    <t>Transportleiding Kas bovennet</t>
  </si>
  <si>
    <t>10.5</t>
  </si>
  <si>
    <t>Transportleiding Kas ondernet</t>
  </si>
  <si>
    <t>10.6</t>
  </si>
  <si>
    <t>Transportleiding Gebouw</t>
  </si>
  <si>
    <t>10.7</t>
  </si>
  <si>
    <t>Transportleiding vloeren</t>
  </si>
  <si>
    <t>10.8</t>
  </si>
  <si>
    <t>Kasverwarming bovennet buizen</t>
  </si>
  <si>
    <t>10.9</t>
  </si>
  <si>
    <t>Kasverwarming tafels</t>
  </si>
  <si>
    <t>10.10</t>
  </si>
  <si>
    <t>Kasverwarming heaters</t>
  </si>
  <si>
    <t>10.11</t>
  </si>
  <si>
    <t>Gebouwverwarming buizen</t>
  </si>
  <si>
    <t>10.12</t>
  </si>
  <si>
    <t>Gebouwverwarming heaters</t>
  </si>
  <si>
    <t>10.13</t>
  </si>
  <si>
    <t>Aansluiten LBK en (na)verwarmingsblokken</t>
  </si>
  <si>
    <t>10.14</t>
  </si>
  <si>
    <t>Vloerverwarming</t>
  </si>
  <si>
    <t>10.15</t>
  </si>
  <si>
    <t>Verwarming overige</t>
  </si>
  <si>
    <t>10.16</t>
  </si>
  <si>
    <t>Isolatie</t>
  </si>
  <si>
    <t>10.17</t>
  </si>
  <si>
    <t>Verfwerk</t>
  </si>
  <si>
    <t>Koeltechnische installatie</t>
  </si>
  <si>
    <t>11.2</t>
  </si>
  <si>
    <t>11.3</t>
  </si>
  <si>
    <t>Koelmachine Ecotrons</t>
  </si>
  <si>
    <t>11.4</t>
  </si>
  <si>
    <t>Transportleiding koeling 2 °C</t>
  </si>
  <si>
    <t>11.5</t>
  </si>
  <si>
    <t>Transportleiding koeling 7 °C</t>
  </si>
  <si>
    <t>11.6</t>
  </si>
  <si>
    <t>Transportleiding koeling 12 °C</t>
  </si>
  <si>
    <t>11.7</t>
  </si>
  <si>
    <t>Afnamegroepen 12 °C</t>
  </si>
  <si>
    <t>11.8</t>
  </si>
  <si>
    <t>Afnamegroepen 7 °C</t>
  </si>
  <si>
    <t>11.9</t>
  </si>
  <si>
    <t>Watertechnische installatie</t>
  </si>
  <si>
    <t>12.3</t>
  </si>
  <si>
    <t>Gietwaterverwarming</t>
  </si>
  <si>
    <t>12.4</t>
  </si>
  <si>
    <t>Aanvullend water</t>
  </si>
  <si>
    <t>12.5</t>
  </si>
  <si>
    <t>Afvalwaterinstallatie</t>
  </si>
  <si>
    <t>12.6</t>
  </si>
  <si>
    <t>Pompunits</t>
  </si>
  <si>
    <t>12.7</t>
  </si>
  <si>
    <t>Gietkranen en leidingwerk</t>
  </si>
  <si>
    <t>12.8</t>
  </si>
  <si>
    <t>Ecotrons</t>
  </si>
  <si>
    <t>12.9</t>
  </si>
  <si>
    <t>Bovenberegening</t>
  </si>
  <si>
    <t>12.10</t>
  </si>
  <si>
    <t>Onderberegening</t>
  </si>
  <si>
    <t>12.11</t>
  </si>
  <si>
    <t>Druppelinstallatie</t>
  </si>
  <si>
    <t>12.12</t>
  </si>
  <si>
    <t>Drainwater</t>
  </si>
  <si>
    <t>12.13</t>
  </si>
  <si>
    <t>Eb-vloed installatie kweektafels opkweek</t>
  </si>
  <si>
    <t>12.14</t>
  </si>
  <si>
    <t>Onderbemaling collectie</t>
  </si>
  <si>
    <t>12.15</t>
  </si>
  <si>
    <t>Luchtbevochtiging</t>
  </si>
  <si>
    <t>12.16</t>
  </si>
  <si>
    <t>Perslucht</t>
  </si>
  <si>
    <t>Kweektafels</t>
  </si>
  <si>
    <t>13.1</t>
  </si>
  <si>
    <t>onderzoekscompartimenten</t>
  </si>
  <si>
    <t>13.2</t>
  </si>
  <si>
    <t>collectie en opkweekcompartimenten</t>
  </si>
  <si>
    <t>Elektra installatie</t>
  </si>
  <si>
    <t>14.3</t>
  </si>
  <si>
    <t>Verdeelinrichting</t>
  </si>
  <si>
    <t>14.4</t>
  </si>
  <si>
    <t>Noodstroominstallatie (NVT)</t>
  </si>
  <si>
    <t>14.5</t>
  </si>
  <si>
    <t>Tijdelijke voorzieningen</t>
  </si>
  <si>
    <t>14.6</t>
  </si>
  <si>
    <t>Schakelpanelen</t>
  </si>
  <si>
    <t>14.7</t>
  </si>
  <si>
    <t>Elektra kas compartimenten</t>
  </si>
  <si>
    <t>14.8</t>
  </si>
  <si>
    <t>Belichting</t>
  </si>
  <si>
    <t>14.9</t>
  </si>
  <si>
    <t>Elektra bedrijfsruimte</t>
  </si>
  <si>
    <t>14.10</t>
  </si>
  <si>
    <t>Elektra kas inbouw</t>
  </si>
  <si>
    <t>14.11</t>
  </si>
  <si>
    <t>Wandcontactdozen en verlichting</t>
  </si>
  <si>
    <t>14.12</t>
  </si>
  <si>
    <t>Brandmeldinstallatie</t>
  </si>
  <si>
    <t>14.13</t>
  </si>
  <si>
    <t>Data</t>
  </si>
  <si>
    <t>14.14</t>
  </si>
  <si>
    <t>Toegangsinstallatie</t>
  </si>
  <si>
    <t>14.15</t>
  </si>
  <si>
    <t>Inbraakinstallatie</t>
  </si>
  <si>
    <t>14.16</t>
  </si>
  <si>
    <t>Kabelgoten</t>
  </si>
  <si>
    <t>14.17</t>
  </si>
  <si>
    <t>Klimaatcomputer</t>
  </si>
  <si>
    <t>14.18</t>
  </si>
  <si>
    <t>GBS</t>
  </si>
  <si>
    <t>Grondwerk kas</t>
  </si>
  <si>
    <t>15.1</t>
  </si>
  <si>
    <t>Graafwerk kas</t>
  </si>
  <si>
    <t>15.2</t>
  </si>
  <si>
    <t>Afwerking</t>
  </si>
  <si>
    <t>15.3</t>
  </si>
  <si>
    <t>Onderbemaling collectiekassen</t>
  </si>
  <si>
    <t>15.4</t>
  </si>
  <si>
    <t>Lavavloeren</t>
  </si>
  <si>
    <t>totaal grondwerk</t>
  </si>
  <si>
    <t>TOTAAL PERCEEL 2</t>
  </si>
  <si>
    <t>PERCEEL 3</t>
  </si>
  <si>
    <t>commissioiningsplan</t>
  </si>
  <si>
    <t>TOTAAL</t>
  </si>
  <si>
    <t>Kas inbouw</t>
  </si>
  <si>
    <t>16.1</t>
  </si>
  <si>
    <t>Bouwplaats voorzieningen</t>
  </si>
  <si>
    <t>16.2</t>
  </si>
  <si>
    <t>Buitengevel</t>
  </si>
  <si>
    <t>16.3</t>
  </si>
  <si>
    <t>Metselwerk</t>
  </si>
  <si>
    <t>16.4</t>
  </si>
  <si>
    <t>Dekvloeren</t>
  </si>
  <si>
    <t>16.5</t>
  </si>
  <si>
    <t>16.6</t>
  </si>
  <si>
    <t>Timmerwerk</t>
  </si>
  <si>
    <t>16.7</t>
  </si>
  <si>
    <t>Binnenwanden</t>
  </si>
  <si>
    <t>16.8</t>
  </si>
  <si>
    <t>Vloerafwerking</t>
  </si>
  <si>
    <t>16.9</t>
  </si>
  <si>
    <t>Natuur- en kunststeen</t>
  </si>
  <si>
    <t>16.10</t>
  </si>
  <si>
    <t>Tegelwerk</t>
  </si>
  <si>
    <t>16.11</t>
  </si>
  <si>
    <t>Systeemplafond</t>
  </si>
  <si>
    <t>16.12</t>
  </si>
  <si>
    <t>Binnenkozijnen en deuren</t>
  </si>
  <si>
    <t>16.13</t>
  </si>
  <si>
    <t>Stukadoorswerk</t>
  </si>
  <si>
    <t>16.14</t>
  </si>
  <si>
    <t>Aftimmerwerk</t>
  </si>
  <si>
    <t>16.15</t>
  </si>
  <si>
    <t>Wandafwerking</t>
  </si>
  <si>
    <t>16.16</t>
  </si>
  <si>
    <t>Schilderwerk</t>
  </si>
  <si>
    <t>16.17</t>
  </si>
  <si>
    <t>Inrichting</t>
  </si>
  <si>
    <t>16.18</t>
  </si>
  <si>
    <t>riolering</t>
  </si>
  <si>
    <t>16.19</t>
  </si>
  <si>
    <t>loodgieterswerk</t>
  </si>
  <si>
    <t>16.20</t>
  </si>
  <si>
    <t>entree</t>
  </si>
  <si>
    <t>TOTAAL PERCEEL 3</t>
  </si>
  <si>
    <t>TOTAAL COMBINATIE-INSCHRIJVING PERCELEN 1 (incl. opties), 2 en 3</t>
  </si>
  <si>
    <t>INVULINSTRUCTIE</t>
  </si>
  <si>
    <t>U dient de blauwe cellen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</si>
</sst>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* #,##0;* \-#,##0;* &quot;-&quot;?;@"/>
    <numFmt numFmtId="165" formatCode="* 0%;* \-0%;* &quot;-&quot;?;@"/>
    <numFmt numFmtId="166" formatCode="* #,##0.00;* \-#,##0.00;* &quot;-&quot;?;@"/>
    <numFmt numFmtId="167" formatCode="_ [$€-413]\ * #,##0.00_ ;_ [$€-413]\ * \-#,##0.00_ ;_ [$€-413]\ * &quot;-&quot;??_ ;_ @_ "/>
  </numFmts>
  <fonts count="9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u val="doubleAccounting"/>
      <sz val="10"/>
      <name val="Verdana"/>
      <family val="2"/>
    </font>
    <font>
      <u val="doubleAccounting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0" fontId="2" fillId="0" borderId="0"/>
  </cellStyleXfs>
  <cellXfs count="81">
    <xf numFmtId="0" fontId="0" fillId="0" borderId="0" xfId="0"/>
    <xf numFmtId="164" fontId="3" fillId="0" borderId="0" xfId="1" applyFont="1" applyBorder="1" applyAlignment="1">
      <alignment vertical="top"/>
    </xf>
    <xf numFmtId="164" fontId="2" fillId="0" borderId="0" xfId="1" applyFont="1" applyBorder="1" applyAlignment="1">
      <alignment vertical="top"/>
    </xf>
    <xf numFmtId="0" fontId="2" fillId="0" borderId="0" xfId="0" applyFont="1"/>
    <xf numFmtId="0" fontId="3" fillId="0" borderId="0" xfId="0" applyFont="1"/>
    <xf numFmtId="164" fontId="2" fillId="0" borderId="0" xfId="1" applyFont="1" applyFill="1" applyBorder="1" applyAlignment="1">
      <alignment vertical="top"/>
    </xf>
    <xf numFmtId="2" fontId="2" fillId="0" borderId="0" xfId="0" applyNumberFormat="1" applyFont="1"/>
    <xf numFmtId="164" fontId="2" fillId="0" borderId="0" xfId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2" fillId="0" borderId="0" xfId="1" quotePrefix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quotePrefix="1" applyFont="1" applyBorder="1" applyAlignment="1">
      <alignment horizontal="center" vertical="top"/>
    </xf>
    <xf numFmtId="164" fontId="2" fillId="0" borderId="0" xfId="1" quotePrefix="1" applyFont="1" applyFill="1" applyBorder="1" applyAlignment="1">
      <alignment horizontal="center" vertical="top"/>
    </xf>
    <xf numFmtId="164" fontId="3" fillId="0" borderId="0" xfId="1" applyFont="1" applyBorder="1" applyAlignment="1">
      <alignment horizontal="center" vertical="top"/>
    </xf>
    <xf numFmtId="164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7" fontId="2" fillId="0" borderId="0" xfId="0" applyNumberFormat="1" applyFont="1"/>
    <xf numFmtId="167" fontId="2" fillId="0" borderId="0" xfId="1" applyNumberFormat="1" applyFont="1" applyBorder="1" applyAlignment="1">
      <alignment vertical="top"/>
    </xf>
    <xf numFmtId="167" fontId="3" fillId="0" borderId="0" xfId="0" applyNumberFormat="1" applyFont="1"/>
    <xf numFmtId="167" fontId="3" fillId="0" borderId="0" xfId="1" applyNumberFormat="1" applyFont="1" applyBorder="1" applyAlignment="1">
      <alignment vertical="top"/>
    </xf>
    <xf numFmtId="164" fontId="3" fillId="0" borderId="0" xfId="1" applyFont="1" applyFill="1" applyBorder="1" applyAlignment="1">
      <alignment vertical="top"/>
    </xf>
    <xf numFmtId="167" fontId="7" fillId="0" borderId="0" xfId="1" applyNumberFormat="1" applyFont="1" applyBorder="1" applyAlignment="1">
      <alignment vertical="top"/>
    </xf>
    <xf numFmtId="167" fontId="8" fillId="0" borderId="0" xfId="1" applyNumberFormat="1" applyFont="1" applyBorder="1" applyAlignment="1">
      <alignment vertical="top"/>
    </xf>
    <xf numFmtId="164" fontId="3" fillId="0" borderId="5" xfId="1" applyFont="1" applyBorder="1" applyAlignment="1">
      <alignment horizontal="center" vertical="top"/>
    </xf>
    <xf numFmtId="0" fontId="2" fillId="0" borderId="6" xfId="0" applyFont="1" applyBorder="1"/>
    <xf numFmtId="164" fontId="3" fillId="0" borderId="5" xfId="1" applyFont="1" applyBorder="1" applyAlignment="1">
      <alignment horizontal="left" vertical="top"/>
    </xf>
    <xf numFmtId="167" fontId="3" fillId="0" borderId="0" xfId="0" applyNumberFormat="1" applyFont="1" applyAlignment="1">
      <alignment horizontal="center"/>
    </xf>
    <xf numFmtId="0" fontId="3" fillId="0" borderId="6" xfId="0" applyFont="1" applyBorder="1"/>
    <xf numFmtId="164" fontId="2" fillId="0" borderId="5" xfId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1" applyFont="1" applyBorder="1" applyAlignment="1">
      <alignment horizontal="center" vertical="top"/>
    </xf>
    <xf numFmtId="164" fontId="2" fillId="0" borderId="5" xfId="1" quotePrefix="1" applyFont="1" applyFill="1" applyBorder="1" applyAlignment="1">
      <alignment horizontal="center" vertical="center"/>
    </xf>
    <xf numFmtId="164" fontId="2" fillId="0" borderId="6" xfId="1" quotePrefix="1" applyFont="1" applyBorder="1" applyAlignment="1">
      <alignment horizontal="center" vertical="top"/>
    </xf>
    <xf numFmtId="164" fontId="2" fillId="0" borderId="6" xfId="0" applyNumberFormat="1" applyFont="1" applyBorder="1"/>
    <xf numFmtId="164" fontId="2" fillId="0" borderId="5" xfId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0" borderId="0" xfId="0" applyNumberFormat="1" applyFont="1"/>
    <xf numFmtId="164" fontId="3" fillId="0" borderId="6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7" fontId="7" fillId="0" borderId="6" xfId="1" applyNumberFormat="1" applyFont="1" applyBorder="1" applyAlignment="1">
      <alignment vertical="top"/>
    </xf>
    <xf numFmtId="164" fontId="3" fillId="2" borderId="2" xfId="1" applyFont="1" applyFill="1" applyBorder="1" applyAlignment="1">
      <alignment horizontal="center" vertical="top"/>
    </xf>
    <xf numFmtId="164" fontId="3" fillId="2" borderId="3" xfId="1" applyFont="1" applyFill="1" applyBorder="1" applyAlignment="1">
      <alignment vertical="top"/>
    </xf>
    <xf numFmtId="167" fontId="2" fillId="2" borderId="3" xfId="0" applyNumberFormat="1" applyFont="1" applyFill="1" applyBorder="1"/>
    <xf numFmtId="0" fontId="2" fillId="2" borderId="4" xfId="0" applyFont="1" applyFill="1" applyBorder="1"/>
    <xf numFmtId="164" fontId="2" fillId="2" borderId="7" xfId="1" applyFont="1" applyFill="1" applyBorder="1" applyAlignment="1">
      <alignment horizontal="center" vertical="top"/>
    </xf>
    <xf numFmtId="164" fontId="3" fillId="2" borderId="8" xfId="1" applyFont="1" applyFill="1" applyBorder="1" applyAlignment="1">
      <alignment vertical="top"/>
    </xf>
    <xf numFmtId="167" fontId="2" fillId="2" borderId="8" xfId="0" applyNumberFormat="1" applyFont="1" applyFill="1" applyBorder="1"/>
    <xf numFmtId="167" fontId="2" fillId="2" borderId="8" xfId="1" applyNumberFormat="1" applyFont="1" applyFill="1" applyBorder="1" applyAlignment="1">
      <alignment vertical="top"/>
    </xf>
    <xf numFmtId="167" fontId="2" fillId="2" borderId="0" xfId="0" applyNumberFormat="1" applyFont="1" applyFill="1"/>
    <xf numFmtId="0" fontId="2" fillId="2" borderId="6" xfId="0" applyFont="1" applyFill="1" applyBorder="1"/>
    <xf numFmtId="0" fontId="2" fillId="2" borderId="9" xfId="0" applyFont="1" applyFill="1" applyBorder="1"/>
    <xf numFmtId="164" fontId="3" fillId="2" borderId="0" xfId="1" applyFont="1" applyFill="1" applyBorder="1" applyAlignment="1">
      <alignment vertical="top"/>
    </xf>
    <xf numFmtId="164" fontId="3" fillId="2" borderId="5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left" vertical="top"/>
    </xf>
    <xf numFmtId="164" fontId="2" fillId="2" borderId="3" xfId="1" applyFont="1" applyFill="1" applyBorder="1" applyAlignment="1">
      <alignment horizontal="center" vertical="top"/>
    </xf>
    <xf numFmtId="164" fontId="3" fillId="2" borderId="5" xfId="1" applyFont="1" applyFill="1" applyBorder="1" applyAlignment="1">
      <alignment horizontal="left" vertical="top"/>
    </xf>
    <xf numFmtId="164" fontId="2" fillId="2" borderId="0" xfId="1" applyFont="1" applyFill="1" applyBorder="1" applyAlignment="1">
      <alignment horizontal="center" vertical="top"/>
    </xf>
    <xf numFmtId="164" fontId="2" fillId="2" borderId="0" xfId="1" applyFont="1" applyFill="1" applyBorder="1" applyAlignment="1">
      <alignment vertical="top"/>
    </xf>
    <xf numFmtId="164" fontId="3" fillId="2" borderId="7" xfId="1" applyFont="1" applyFill="1" applyBorder="1" applyAlignment="1">
      <alignment horizontal="left" vertical="top"/>
    </xf>
    <xf numFmtId="164" fontId="2" fillId="2" borderId="8" xfId="1" applyFont="1" applyFill="1" applyBorder="1" applyAlignment="1">
      <alignment horizontal="center" vertical="top"/>
    </xf>
    <xf numFmtId="164" fontId="2" fillId="2" borderId="8" xfId="1" applyFont="1" applyFill="1" applyBorder="1" applyAlignment="1">
      <alignment vertical="top"/>
    </xf>
    <xf numFmtId="167" fontId="2" fillId="3" borderId="0" xfId="1" applyNumberFormat="1" applyFont="1" applyFill="1" applyBorder="1" applyAlignment="1" applyProtection="1">
      <alignment vertical="top"/>
      <protection locked="0"/>
    </xf>
    <xf numFmtId="167" fontId="7" fillId="3" borderId="0" xfId="1" applyNumberFormat="1" applyFont="1" applyFill="1" applyBorder="1" applyAlignment="1" applyProtection="1">
      <alignment vertical="top"/>
      <protection locked="0"/>
    </xf>
    <xf numFmtId="167" fontId="2" fillId="3" borderId="0" xfId="0" applyNumberFormat="1" applyFont="1" applyFill="1" applyProtection="1">
      <protection locked="0"/>
    </xf>
    <xf numFmtId="167" fontId="2" fillId="3" borderId="1" xfId="0" applyNumberFormat="1" applyFont="1" applyFill="1" applyBorder="1" applyProtection="1">
      <protection locked="0"/>
    </xf>
    <xf numFmtId="167" fontId="7" fillId="3" borderId="9" xfId="1" applyNumberFormat="1" applyFont="1" applyFill="1" applyBorder="1" applyAlignment="1" applyProtection="1">
      <alignment vertical="top"/>
      <protection locked="0"/>
    </xf>
    <xf numFmtId="164" fontId="2" fillId="0" borderId="0" xfId="0" applyNumberFormat="1" applyFont="1"/>
    <xf numFmtId="0" fontId="2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2" fillId="2" borderId="8" xfId="0" applyFont="1" applyFill="1" applyBorder="1"/>
    <xf numFmtId="167" fontId="7" fillId="0" borderId="10" xfId="1" applyNumberFormat="1" applyFont="1" applyBorder="1" applyAlignment="1">
      <alignment vertical="top"/>
    </xf>
    <xf numFmtId="0" fontId="2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2" fillId="2" borderId="12" xfId="0" applyFont="1" applyFill="1" applyBorder="1"/>
    <xf numFmtId="167" fontId="2" fillId="2" borderId="12" xfId="0" applyNumberFormat="1" applyFont="1" applyFill="1" applyBorder="1"/>
    <xf numFmtId="167" fontId="7" fillId="3" borderId="13" xfId="1" applyNumberFormat="1" applyFont="1" applyFill="1" applyBorder="1" applyAlignment="1" applyProtection="1">
      <alignment vertical="top"/>
      <protection locked="0"/>
    </xf>
    <xf numFmtId="167" fontId="2" fillId="2" borderId="0" xfId="0" applyNumberFormat="1" applyFont="1" applyFill="1" applyBorder="1"/>
    <xf numFmtId="164" fontId="2" fillId="3" borderId="0" xfId="1" applyFont="1" applyFill="1" applyBorder="1" applyAlignment="1">
      <alignment vertical="top"/>
    </xf>
  </cellXfs>
  <cellStyles count="11">
    <cellStyle name="Hyperlink 2" xfId="7" xr:uid="{00000000-0005-0000-0000-000001000000}"/>
    <cellStyle name="Komma" xfId="1" builtinId="3"/>
    <cellStyle name="Komma 2" xfId="5" xr:uid="{00000000-0005-0000-0000-000003000000}"/>
    <cellStyle name="Komma 3" xfId="4" xr:uid="{00000000-0005-0000-0000-000004000000}"/>
    <cellStyle name="Procent" xfId="2" builtinId="5" customBuiltin="1"/>
    <cellStyle name="Procent 2" xfId="8" xr:uid="{00000000-0005-0000-0000-000006000000}"/>
    <cellStyle name="Standaard" xfId="0" builtinId="0"/>
    <cellStyle name="Standaard 2" xfId="9" xr:uid="{00000000-0005-0000-0000-000008000000}"/>
    <cellStyle name="Standaard 3" xfId="6" xr:uid="{00000000-0005-0000-0000-000009000000}"/>
    <cellStyle name="Standaard 4" xfId="10" xr:uid="{00000000-0005-0000-0000-00000A000000}"/>
    <cellStyle name="Standaard 5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575072</xdr:colOff>
      <xdr:row>73</xdr:row>
      <xdr:rowOff>91678</xdr:rowOff>
    </xdr:from>
    <xdr:to>
      <xdr:col>3</xdr:col>
      <xdr:colOff>1032272</xdr:colOff>
      <xdr:row>73</xdr:row>
      <xdr:rowOff>91678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3A06AD14-A961-5F59-3F3C-AFAD1C4C2CE5}"/>
            </a:ext>
          </a:extLst>
        </xdr:cNvPr>
        <xdr:cNvCxnSpPr/>
      </xdr:nvCxnSpPr>
      <xdr:spPr>
        <a:xfrm>
          <a:off x="5004197" y="668178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80</xdr:row>
      <xdr:rowOff>91678</xdr:rowOff>
    </xdr:from>
    <xdr:to>
      <xdr:col>3</xdr:col>
      <xdr:colOff>1032272</xdr:colOff>
      <xdr:row>80</xdr:row>
      <xdr:rowOff>91678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3A16543-C5B3-4B1F-BC6D-B9593804DAB1}"/>
            </a:ext>
          </a:extLst>
        </xdr:cNvPr>
        <xdr:cNvCxnSpPr/>
      </xdr:nvCxnSpPr>
      <xdr:spPr>
        <a:xfrm>
          <a:off x="5004197" y="668178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66</xdr:row>
      <xdr:rowOff>91678</xdr:rowOff>
    </xdr:from>
    <xdr:to>
      <xdr:col>3</xdr:col>
      <xdr:colOff>1032272</xdr:colOff>
      <xdr:row>66</xdr:row>
      <xdr:rowOff>91678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4B987AD0-E482-48C6-A480-35AE6760B232}"/>
            </a:ext>
          </a:extLst>
        </xdr:cNvPr>
        <xdr:cNvCxnSpPr/>
      </xdr:nvCxnSpPr>
      <xdr:spPr>
        <a:xfrm>
          <a:off x="5004197" y="780692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51</xdr:row>
      <xdr:rowOff>91678</xdr:rowOff>
    </xdr:from>
    <xdr:to>
      <xdr:col>3</xdr:col>
      <xdr:colOff>1032272</xdr:colOff>
      <xdr:row>51</xdr:row>
      <xdr:rowOff>91678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A01F7882-7608-4570-AFD2-91BEE5A828D8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34</xdr:row>
      <xdr:rowOff>91678</xdr:rowOff>
    </xdr:from>
    <xdr:to>
      <xdr:col>3</xdr:col>
      <xdr:colOff>1032272</xdr:colOff>
      <xdr:row>34</xdr:row>
      <xdr:rowOff>91678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ADB6C92B-B596-4213-8889-0B057919C7BA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99</xdr:row>
      <xdr:rowOff>95250</xdr:rowOff>
    </xdr:from>
    <xdr:to>
      <xdr:col>3</xdr:col>
      <xdr:colOff>981075</xdr:colOff>
      <xdr:row>99</xdr:row>
      <xdr:rowOff>95250</xdr:rowOff>
    </xdr:to>
    <xdr:cxnSp macro="">
      <xdr:nvCxnSpPr>
        <xdr:cNvPr id="19" name="Rechte verbindingslijn met pijl 18">
          <a:extLst>
            <a:ext uri="{FF2B5EF4-FFF2-40B4-BE49-F238E27FC236}">
              <a16:creationId xmlns:a16="http://schemas.microsoft.com/office/drawing/2014/main" id="{203E1F21-F1BF-4C34-87BA-DE060C1046F5}"/>
            </a:ext>
          </a:extLst>
        </xdr:cNvPr>
        <xdr:cNvCxnSpPr/>
      </xdr:nvCxnSpPr>
      <xdr:spPr>
        <a:xfrm>
          <a:off x="4953000" y="1177290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91</xdr:row>
      <xdr:rowOff>95250</xdr:rowOff>
    </xdr:from>
    <xdr:to>
      <xdr:col>3</xdr:col>
      <xdr:colOff>981075</xdr:colOff>
      <xdr:row>91</xdr:row>
      <xdr:rowOff>95250</xdr:rowOff>
    </xdr:to>
    <xdr:cxnSp macro="">
      <xdr:nvCxnSpPr>
        <xdr:cNvPr id="23" name="Rechte verbindingslijn met pijl 22">
          <a:extLst>
            <a:ext uri="{FF2B5EF4-FFF2-40B4-BE49-F238E27FC236}">
              <a16:creationId xmlns:a16="http://schemas.microsoft.com/office/drawing/2014/main" id="{5A51D970-22E8-4C96-BA65-D64DE00D22F0}"/>
            </a:ext>
          </a:extLst>
        </xdr:cNvPr>
        <xdr:cNvCxnSpPr/>
      </xdr:nvCxnSpPr>
      <xdr:spPr>
        <a:xfrm>
          <a:off x="4953000" y="2707957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16</xdr:row>
      <xdr:rowOff>91678</xdr:rowOff>
    </xdr:from>
    <xdr:to>
      <xdr:col>3</xdr:col>
      <xdr:colOff>1032272</xdr:colOff>
      <xdr:row>16</xdr:row>
      <xdr:rowOff>91678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90754208-7DB5-465C-88B3-4ECAF9325253}"/>
            </a:ext>
          </a:extLst>
        </xdr:cNvPr>
        <xdr:cNvCxnSpPr/>
      </xdr:nvCxnSpPr>
      <xdr:spPr>
        <a:xfrm>
          <a:off x="5004197" y="312062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137</xdr:row>
      <xdr:rowOff>91678</xdr:rowOff>
    </xdr:from>
    <xdr:to>
      <xdr:col>3</xdr:col>
      <xdr:colOff>1032272</xdr:colOff>
      <xdr:row>137</xdr:row>
      <xdr:rowOff>91678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58FD8FDE-1435-47B9-A24A-4FD8CA9BA15C}"/>
            </a:ext>
          </a:extLst>
        </xdr:cNvPr>
        <xdr:cNvCxnSpPr/>
      </xdr:nvCxnSpPr>
      <xdr:spPr>
        <a:xfrm>
          <a:off x="5442347" y="6296263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148</xdr:row>
      <xdr:rowOff>91678</xdr:rowOff>
    </xdr:from>
    <xdr:to>
      <xdr:col>3</xdr:col>
      <xdr:colOff>1032272</xdr:colOff>
      <xdr:row>148</xdr:row>
      <xdr:rowOff>91678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0C06E16E-036E-4B05-BEA2-0C0A1CD5A7E9}"/>
            </a:ext>
          </a:extLst>
        </xdr:cNvPr>
        <xdr:cNvCxnSpPr/>
      </xdr:nvCxnSpPr>
      <xdr:spPr>
        <a:xfrm>
          <a:off x="5442347" y="809648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165</xdr:row>
      <xdr:rowOff>91678</xdr:rowOff>
    </xdr:from>
    <xdr:to>
      <xdr:col>3</xdr:col>
      <xdr:colOff>1032272</xdr:colOff>
      <xdr:row>165</xdr:row>
      <xdr:rowOff>91678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A9AA87E9-E12F-4A59-939B-A51823C71A04}"/>
            </a:ext>
          </a:extLst>
        </xdr:cNvPr>
        <xdr:cNvCxnSpPr/>
      </xdr:nvCxnSpPr>
      <xdr:spPr>
        <a:xfrm>
          <a:off x="5442347" y="10868263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171</xdr:row>
      <xdr:rowOff>91678</xdr:rowOff>
    </xdr:from>
    <xdr:to>
      <xdr:col>3</xdr:col>
      <xdr:colOff>1032272</xdr:colOff>
      <xdr:row>171</xdr:row>
      <xdr:rowOff>91678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B6F83728-AA24-406A-A257-49AB5C8437E5}"/>
            </a:ext>
          </a:extLst>
        </xdr:cNvPr>
        <xdr:cNvCxnSpPr/>
      </xdr:nvCxnSpPr>
      <xdr:spPr>
        <a:xfrm>
          <a:off x="5442347" y="11858863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190</xdr:row>
      <xdr:rowOff>91678</xdr:rowOff>
    </xdr:from>
    <xdr:to>
      <xdr:col>3</xdr:col>
      <xdr:colOff>1032272</xdr:colOff>
      <xdr:row>190</xdr:row>
      <xdr:rowOff>91678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401370CF-0DC6-47F3-A006-AD6EF406DD46}"/>
            </a:ext>
          </a:extLst>
        </xdr:cNvPr>
        <xdr:cNvCxnSpPr/>
      </xdr:nvCxnSpPr>
      <xdr:spPr>
        <a:xfrm>
          <a:off x="5442347" y="1495448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197</xdr:row>
      <xdr:rowOff>91678</xdr:rowOff>
    </xdr:from>
    <xdr:to>
      <xdr:col>3</xdr:col>
      <xdr:colOff>1032272</xdr:colOff>
      <xdr:row>197</xdr:row>
      <xdr:rowOff>91678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23664106-1605-44AC-A11A-7BC0CB47FEA1}"/>
            </a:ext>
          </a:extLst>
        </xdr:cNvPr>
        <xdr:cNvCxnSpPr/>
      </xdr:nvCxnSpPr>
      <xdr:spPr>
        <a:xfrm>
          <a:off x="5442347" y="16107013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200</xdr:row>
      <xdr:rowOff>91678</xdr:rowOff>
    </xdr:from>
    <xdr:to>
      <xdr:col>4</xdr:col>
      <xdr:colOff>1032272</xdr:colOff>
      <xdr:row>200</xdr:row>
      <xdr:rowOff>91678</xdr:rowOff>
    </xdr:to>
    <xdr:cxnSp macro="">
      <xdr:nvCxnSpPr>
        <xdr:cNvPr id="14" name="Rechte verbindingslijn met pijl 13">
          <a:extLst>
            <a:ext uri="{FF2B5EF4-FFF2-40B4-BE49-F238E27FC236}">
              <a16:creationId xmlns:a16="http://schemas.microsoft.com/office/drawing/2014/main" id="{4EF52B14-ABC4-49E4-A1AF-949564B49799}"/>
            </a:ext>
          </a:extLst>
        </xdr:cNvPr>
        <xdr:cNvCxnSpPr/>
      </xdr:nvCxnSpPr>
      <xdr:spPr>
        <a:xfrm>
          <a:off x="6785372" y="1661183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110</xdr:row>
      <xdr:rowOff>95250</xdr:rowOff>
    </xdr:from>
    <xdr:to>
      <xdr:col>3</xdr:col>
      <xdr:colOff>981075</xdr:colOff>
      <xdr:row>110</xdr:row>
      <xdr:rowOff>95250</xdr:rowOff>
    </xdr:to>
    <xdr:cxnSp macro="">
      <xdr:nvCxnSpPr>
        <xdr:cNvPr id="15" name="Rechte verbindingslijn met pijl 14">
          <a:extLst>
            <a:ext uri="{FF2B5EF4-FFF2-40B4-BE49-F238E27FC236}">
              <a16:creationId xmlns:a16="http://schemas.microsoft.com/office/drawing/2014/main" id="{F2230307-E6C2-415E-BC57-C58887999038}"/>
            </a:ext>
          </a:extLst>
        </xdr:cNvPr>
        <xdr:cNvCxnSpPr/>
      </xdr:nvCxnSpPr>
      <xdr:spPr>
        <a:xfrm>
          <a:off x="5389245" y="188214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118</xdr:row>
      <xdr:rowOff>95250</xdr:rowOff>
    </xdr:from>
    <xdr:to>
      <xdr:col>3</xdr:col>
      <xdr:colOff>981075</xdr:colOff>
      <xdr:row>118</xdr:row>
      <xdr:rowOff>95250</xdr:rowOff>
    </xdr:to>
    <xdr:cxnSp macro="">
      <xdr:nvCxnSpPr>
        <xdr:cNvPr id="16" name="Rechte verbindingslijn met pijl 15">
          <a:extLst>
            <a:ext uri="{FF2B5EF4-FFF2-40B4-BE49-F238E27FC236}">
              <a16:creationId xmlns:a16="http://schemas.microsoft.com/office/drawing/2014/main" id="{D9C872C0-E5C0-47FC-BC30-293A7FD132B3}"/>
            </a:ext>
          </a:extLst>
        </xdr:cNvPr>
        <xdr:cNvCxnSpPr/>
      </xdr:nvCxnSpPr>
      <xdr:spPr>
        <a:xfrm>
          <a:off x="5389245" y="319659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231</xdr:row>
      <xdr:rowOff>95250</xdr:rowOff>
    </xdr:from>
    <xdr:to>
      <xdr:col>3</xdr:col>
      <xdr:colOff>981075</xdr:colOff>
      <xdr:row>231</xdr:row>
      <xdr:rowOff>95250</xdr:rowOff>
    </xdr:to>
    <xdr:cxnSp macro="">
      <xdr:nvCxnSpPr>
        <xdr:cNvPr id="17" name="Rechte verbindingslijn met pijl 16">
          <a:extLst>
            <a:ext uri="{FF2B5EF4-FFF2-40B4-BE49-F238E27FC236}">
              <a16:creationId xmlns:a16="http://schemas.microsoft.com/office/drawing/2014/main" id="{1A6D8B0C-7A17-48E1-A7D1-8213BFFF1F2B}"/>
            </a:ext>
          </a:extLst>
        </xdr:cNvPr>
        <xdr:cNvCxnSpPr/>
      </xdr:nvCxnSpPr>
      <xdr:spPr>
        <a:xfrm>
          <a:off x="5389245" y="546354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234</xdr:row>
      <xdr:rowOff>91678</xdr:rowOff>
    </xdr:from>
    <xdr:to>
      <xdr:col>4</xdr:col>
      <xdr:colOff>1032272</xdr:colOff>
      <xdr:row>234</xdr:row>
      <xdr:rowOff>91678</xdr:rowOff>
    </xdr:to>
    <xdr:cxnSp macro="">
      <xdr:nvCxnSpPr>
        <xdr:cNvPr id="18" name="Rechte verbindingslijn met pijl 17">
          <a:extLst>
            <a:ext uri="{FF2B5EF4-FFF2-40B4-BE49-F238E27FC236}">
              <a16:creationId xmlns:a16="http://schemas.microsoft.com/office/drawing/2014/main" id="{ECB24D83-64C3-466F-9CCA-B461F1CA4570}"/>
            </a:ext>
          </a:extLst>
        </xdr:cNvPr>
        <xdr:cNvCxnSpPr/>
      </xdr:nvCxnSpPr>
      <xdr:spPr>
        <a:xfrm>
          <a:off x="6785372" y="5991463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208</xdr:row>
      <xdr:rowOff>95250</xdr:rowOff>
    </xdr:from>
    <xdr:to>
      <xdr:col>3</xdr:col>
      <xdr:colOff>981075</xdr:colOff>
      <xdr:row>208</xdr:row>
      <xdr:rowOff>95250</xdr:rowOff>
    </xdr:to>
    <xdr:cxnSp macro="">
      <xdr:nvCxnSpPr>
        <xdr:cNvPr id="20" name="Rechte verbindingslijn met pijl 19">
          <a:extLst>
            <a:ext uri="{FF2B5EF4-FFF2-40B4-BE49-F238E27FC236}">
              <a16:creationId xmlns:a16="http://schemas.microsoft.com/office/drawing/2014/main" id="{B496DCC7-E51E-4D2D-A212-7573DC1E7B0F}"/>
            </a:ext>
          </a:extLst>
        </xdr:cNvPr>
        <xdr:cNvCxnSpPr/>
      </xdr:nvCxnSpPr>
      <xdr:spPr>
        <a:xfrm>
          <a:off x="5389245" y="172021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575072</xdr:colOff>
      <xdr:row>236</xdr:row>
      <xdr:rowOff>91678</xdr:rowOff>
    </xdr:from>
    <xdr:to>
      <xdr:col>4</xdr:col>
      <xdr:colOff>1032272</xdr:colOff>
      <xdr:row>236</xdr:row>
      <xdr:rowOff>91678</xdr:rowOff>
    </xdr:to>
    <xdr:cxnSp macro="">
      <xdr:nvCxnSpPr>
        <xdr:cNvPr id="21" name="Rechte verbindingslijn met pijl 20">
          <a:extLst>
            <a:ext uri="{FF2B5EF4-FFF2-40B4-BE49-F238E27FC236}">
              <a16:creationId xmlns:a16="http://schemas.microsoft.com/office/drawing/2014/main" id="{CD89F6A3-C1AE-4128-9223-A6199498E9C6}"/>
            </a:ext>
          </a:extLst>
        </xdr:cNvPr>
        <xdr:cNvCxnSpPr/>
      </xdr:nvCxnSpPr>
      <xdr:spPr>
        <a:xfrm>
          <a:off x="6779929" y="36086381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7"/>
  <sheetViews>
    <sheetView tabSelected="1" topLeftCell="A50" zoomScale="85" zoomScaleNormal="85" workbookViewId="0">
      <selection activeCell="E13" sqref="E13:F102"/>
    </sheetView>
  </sheetViews>
  <sheetFormatPr defaultColWidth="9" defaultRowHeight="12.6" x14ac:dyDescent="0.2"/>
  <cols>
    <col min="1" max="1" width="3.26953125" style="8" customWidth="1"/>
    <col min="2" max="2" width="12.7265625" style="8" customWidth="1"/>
    <col min="3" max="3" width="42.08984375" style="3" customWidth="1"/>
    <col min="4" max="5" width="16" style="17" customWidth="1"/>
    <col min="6" max="6" width="19.6328125" style="3" customWidth="1"/>
    <col min="7" max="7" width="9.453125" style="3" bestFit="1" customWidth="1"/>
    <col min="8" max="16384" width="9" style="3"/>
  </cols>
  <sheetData>
    <row r="1" spans="1:7" x14ac:dyDescent="0.2">
      <c r="A1" s="56" t="s">
        <v>93</v>
      </c>
      <c r="B1" s="57"/>
      <c r="C1" s="44" t="s">
        <v>86</v>
      </c>
      <c r="D1" s="45"/>
      <c r="E1" s="45"/>
      <c r="F1" s="46"/>
    </row>
    <row r="2" spans="1:7" x14ac:dyDescent="0.2">
      <c r="A2" s="58" t="s">
        <v>83</v>
      </c>
      <c r="B2" s="59"/>
      <c r="C2" s="60" t="s">
        <v>82</v>
      </c>
      <c r="D2" s="51"/>
      <c r="E2" s="51"/>
      <c r="F2" s="52"/>
    </row>
    <row r="3" spans="1:7" x14ac:dyDescent="0.2">
      <c r="A3" s="58" t="s">
        <v>80</v>
      </c>
      <c r="B3" s="59"/>
      <c r="C3" s="60" t="s">
        <v>81</v>
      </c>
      <c r="D3" s="51"/>
      <c r="E3" s="51"/>
      <c r="F3" s="52"/>
    </row>
    <row r="4" spans="1:7" ht="13.2" thickBot="1" x14ac:dyDescent="0.25">
      <c r="A4" s="61"/>
      <c r="B4" s="62"/>
      <c r="C4" s="63"/>
      <c r="D4" s="49"/>
      <c r="E4" s="49"/>
      <c r="F4" s="53"/>
    </row>
    <row r="5" spans="1:7" x14ac:dyDescent="0.2">
      <c r="A5" s="58"/>
      <c r="B5" s="54" t="s">
        <v>281</v>
      </c>
      <c r="C5" s="60"/>
      <c r="D5" s="79"/>
      <c r="E5" s="79"/>
      <c r="F5" s="52"/>
    </row>
    <row r="6" spans="1:7" ht="13.2" thickBot="1" x14ac:dyDescent="0.25">
      <c r="A6" s="58"/>
      <c r="B6" s="59"/>
      <c r="C6" s="80" t="s">
        <v>282</v>
      </c>
      <c r="D6" s="79"/>
      <c r="E6" s="79"/>
      <c r="F6" s="52"/>
    </row>
    <row r="7" spans="1:7" x14ac:dyDescent="0.2">
      <c r="A7" s="43"/>
      <c r="B7" s="44"/>
      <c r="C7" s="44"/>
      <c r="D7" s="45"/>
      <c r="E7" s="45"/>
      <c r="F7" s="46"/>
    </row>
    <row r="8" spans="1:7" x14ac:dyDescent="0.2">
      <c r="A8" s="55"/>
      <c r="B8" s="54" t="s">
        <v>78</v>
      </c>
      <c r="C8" s="54"/>
      <c r="D8" s="51"/>
      <c r="E8" s="51"/>
      <c r="F8" s="52"/>
    </row>
    <row r="9" spans="1:7" x14ac:dyDescent="0.2">
      <c r="A9" s="24"/>
      <c r="B9" s="14"/>
      <c r="C9" s="2"/>
      <c r="F9" s="25"/>
    </row>
    <row r="10" spans="1:7" s="4" customFormat="1" x14ac:dyDescent="0.2">
      <c r="A10" s="26" t="s">
        <v>1</v>
      </c>
      <c r="B10" s="14"/>
      <c r="C10" s="1" t="s">
        <v>0</v>
      </c>
      <c r="D10" s="27"/>
      <c r="E10" s="27"/>
      <c r="F10" s="28"/>
    </row>
    <row r="11" spans="1:7" x14ac:dyDescent="0.2">
      <c r="A11" s="29"/>
      <c r="B11" s="7"/>
      <c r="C11" s="5"/>
      <c r="F11" s="25"/>
      <c r="G11" s="6"/>
    </row>
    <row r="12" spans="1:7" ht="14.4" x14ac:dyDescent="0.2">
      <c r="A12" s="30">
        <v>3</v>
      </c>
      <c r="B12" s="16"/>
      <c r="C12" s="4" t="s">
        <v>84</v>
      </c>
      <c r="E12" s="22"/>
      <c r="F12" s="25"/>
    </row>
    <row r="13" spans="1:7" ht="14.4" x14ac:dyDescent="0.2">
      <c r="A13" s="31"/>
      <c r="B13" s="8" t="s">
        <v>63</v>
      </c>
      <c r="C13" s="3" t="s">
        <v>64</v>
      </c>
      <c r="D13" s="64"/>
      <c r="E13" s="23"/>
      <c r="F13" s="25"/>
    </row>
    <row r="14" spans="1:7" ht="14.4" x14ac:dyDescent="0.2">
      <c r="A14" s="31"/>
      <c r="B14" s="8" t="s">
        <v>65</v>
      </c>
      <c r="C14" s="3" t="s">
        <v>66</v>
      </c>
      <c r="D14" s="64"/>
      <c r="E14" s="23"/>
      <c r="F14" s="25"/>
    </row>
    <row r="15" spans="1:7" ht="14.4" x14ac:dyDescent="0.2">
      <c r="A15" s="31"/>
      <c r="B15" s="8" t="s">
        <v>85</v>
      </c>
      <c r="C15" s="3" t="s">
        <v>87</v>
      </c>
      <c r="D15" s="64"/>
      <c r="E15" s="23"/>
      <c r="F15" s="25"/>
    </row>
    <row r="16" spans="1:7" ht="14.4" x14ac:dyDescent="0.2">
      <c r="A16" s="31"/>
      <c r="B16" s="8" t="s">
        <v>96</v>
      </c>
      <c r="C16" s="3" t="s">
        <v>97</v>
      </c>
      <c r="D16" s="64"/>
      <c r="E16" s="23"/>
      <c r="F16" s="25"/>
    </row>
    <row r="17" spans="1:11" ht="14.4" x14ac:dyDescent="0.2">
      <c r="A17" s="29"/>
      <c r="B17" s="7"/>
      <c r="C17" s="2" t="s">
        <v>90</v>
      </c>
      <c r="E17" s="65">
        <f>SUM(D13:D16)</f>
        <v>0</v>
      </c>
      <c r="F17" s="32"/>
      <c r="G17" s="8"/>
      <c r="H17" s="8"/>
      <c r="I17" s="8"/>
      <c r="J17" s="8"/>
    </row>
    <row r="18" spans="1:11" x14ac:dyDescent="0.2">
      <c r="A18" s="29"/>
      <c r="B18" s="7"/>
      <c r="C18" s="5"/>
      <c r="E18" s="18"/>
      <c r="F18" s="25"/>
      <c r="G18" s="6"/>
    </row>
    <row r="19" spans="1:11" x14ac:dyDescent="0.2">
      <c r="A19" s="30">
        <v>4</v>
      </c>
      <c r="B19" s="16"/>
      <c r="C19" s="4" t="s">
        <v>22</v>
      </c>
      <c r="F19" s="25"/>
    </row>
    <row r="20" spans="1:11" x14ac:dyDescent="0.2">
      <c r="A20" s="33"/>
      <c r="B20" s="9" t="s">
        <v>23</v>
      </c>
      <c r="C20" s="3" t="s">
        <v>24</v>
      </c>
      <c r="D20" s="64"/>
      <c r="E20" s="18"/>
      <c r="F20" s="34"/>
      <c r="G20" s="12"/>
      <c r="H20" s="13"/>
      <c r="I20" s="13"/>
      <c r="J20" s="13"/>
      <c r="K20" s="13"/>
    </row>
    <row r="21" spans="1:11" hidden="1" x14ac:dyDescent="0.2">
      <c r="A21" s="33"/>
      <c r="B21" s="9"/>
      <c r="C21" s="2"/>
      <c r="D21" s="64"/>
      <c r="E21" s="18"/>
      <c r="F21" s="32"/>
      <c r="G21" s="11"/>
      <c r="H21" s="8"/>
      <c r="I21" s="8"/>
      <c r="J21" s="8"/>
      <c r="K21" s="8"/>
    </row>
    <row r="22" spans="1:11" hidden="1" x14ac:dyDescent="0.2">
      <c r="A22" s="33"/>
      <c r="B22" s="9"/>
      <c r="C22" s="5"/>
      <c r="D22" s="66"/>
      <c r="F22" s="35"/>
    </row>
    <row r="23" spans="1:11" hidden="1" x14ac:dyDescent="0.2">
      <c r="A23" s="33"/>
      <c r="B23" s="9"/>
      <c r="C23" s="5"/>
      <c r="D23" s="66"/>
      <c r="F23" s="35"/>
    </row>
    <row r="24" spans="1:11" hidden="1" x14ac:dyDescent="0.2">
      <c r="A24" s="33"/>
      <c r="B24" s="9"/>
      <c r="C24" s="5"/>
      <c r="D24" s="66"/>
      <c r="F24" s="32"/>
      <c r="G24" s="8"/>
      <c r="H24" s="8"/>
      <c r="I24" s="8"/>
      <c r="J24" s="8"/>
      <c r="K24" s="8"/>
    </row>
    <row r="25" spans="1:11" hidden="1" x14ac:dyDescent="0.2">
      <c r="A25" s="36" t="s">
        <v>2</v>
      </c>
      <c r="B25" s="15"/>
      <c r="C25" s="5"/>
      <c r="D25" s="66"/>
      <c r="F25" s="37"/>
      <c r="G25" s="10"/>
      <c r="H25" s="8"/>
      <c r="I25" s="8"/>
      <c r="J25" s="8"/>
      <c r="K25" s="8"/>
    </row>
    <row r="26" spans="1:11" x14ac:dyDescent="0.2">
      <c r="A26" s="36"/>
      <c r="B26" s="15" t="s">
        <v>25</v>
      </c>
      <c r="C26" s="5" t="s">
        <v>26</v>
      </c>
      <c r="D26" s="64"/>
      <c r="F26" s="37"/>
      <c r="G26" s="10"/>
      <c r="H26" s="8"/>
      <c r="I26" s="8"/>
      <c r="J26" s="8"/>
      <c r="K26" s="8"/>
    </row>
    <row r="27" spans="1:11" x14ac:dyDescent="0.2">
      <c r="A27" s="36"/>
      <c r="B27" s="15" t="s">
        <v>67</v>
      </c>
      <c r="C27" s="5" t="s">
        <v>68</v>
      </c>
      <c r="D27" s="64"/>
      <c r="F27" s="37"/>
      <c r="G27" s="10"/>
      <c r="H27" s="8"/>
      <c r="I27" s="8"/>
      <c r="J27" s="8"/>
      <c r="K27" s="8"/>
    </row>
    <row r="28" spans="1:11" x14ac:dyDescent="0.2">
      <c r="A28" s="36"/>
      <c r="B28" s="15" t="s">
        <v>27</v>
      </c>
      <c r="C28" s="5" t="s">
        <v>69</v>
      </c>
      <c r="D28" s="64"/>
      <c r="F28" s="37"/>
      <c r="G28" s="10"/>
      <c r="H28" s="8"/>
      <c r="I28" s="8"/>
      <c r="J28" s="8"/>
      <c r="K28" s="8"/>
    </row>
    <row r="29" spans="1:11" x14ac:dyDescent="0.2">
      <c r="A29" s="36"/>
      <c r="B29" s="15" t="s">
        <v>33</v>
      </c>
      <c r="C29" s="5" t="s">
        <v>70</v>
      </c>
      <c r="D29" s="64"/>
      <c r="F29" s="37"/>
      <c r="G29" s="10"/>
      <c r="H29" s="8"/>
      <c r="I29" s="8"/>
      <c r="J29" s="8"/>
      <c r="K29" s="8"/>
    </row>
    <row r="30" spans="1:11" x14ac:dyDescent="0.2">
      <c r="A30" s="36"/>
      <c r="B30" s="15" t="s">
        <v>34</v>
      </c>
      <c r="C30" s="5" t="s">
        <v>28</v>
      </c>
      <c r="D30" s="66"/>
      <c r="F30" s="32"/>
      <c r="G30" s="8"/>
      <c r="H30" s="8"/>
      <c r="I30" s="8"/>
      <c r="J30" s="8"/>
      <c r="K30" s="8"/>
    </row>
    <row r="31" spans="1:11" x14ac:dyDescent="0.2">
      <c r="A31" s="36"/>
      <c r="B31" s="15" t="s">
        <v>35</v>
      </c>
      <c r="C31" s="5" t="s">
        <v>29</v>
      </c>
      <c r="D31" s="66"/>
      <c r="F31" s="32"/>
      <c r="G31" s="8"/>
      <c r="H31" s="8"/>
      <c r="I31" s="8"/>
      <c r="J31" s="8"/>
      <c r="K31" s="8"/>
    </row>
    <row r="32" spans="1:11" x14ac:dyDescent="0.2">
      <c r="A32" s="36"/>
      <c r="B32" s="15" t="s">
        <v>36</v>
      </c>
      <c r="C32" s="5" t="s">
        <v>30</v>
      </c>
      <c r="D32" s="66"/>
      <c r="F32" s="32"/>
      <c r="G32" s="8"/>
      <c r="H32" s="8"/>
      <c r="I32" s="8"/>
      <c r="J32" s="8"/>
      <c r="K32" s="8"/>
    </row>
    <row r="33" spans="1:11" x14ac:dyDescent="0.2">
      <c r="A33" s="36"/>
      <c r="B33" s="15" t="s">
        <v>71</v>
      </c>
      <c r="C33" s="5" t="s">
        <v>31</v>
      </c>
      <c r="D33" s="66"/>
      <c r="F33" s="32"/>
      <c r="G33" s="8"/>
      <c r="H33" s="8"/>
      <c r="I33" s="8"/>
      <c r="J33" s="8"/>
      <c r="K33" s="8"/>
    </row>
    <row r="34" spans="1:11" x14ac:dyDescent="0.2">
      <c r="A34" s="36"/>
      <c r="B34" s="15" t="s">
        <v>72</v>
      </c>
      <c r="C34" s="5" t="s">
        <v>32</v>
      </c>
      <c r="D34" s="66"/>
      <c r="F34" s="32"/>
      <c r="G34" s="8"/>
      <c r="H34" s="8"/>
      <c r="I34" s="8"/>
      <c r="J34" s="8"/>
      <c r="K34" s="8"/>
    </row>
    <row r="35" spans="1:11" ht="14.4" x14ac:dyDescent="0.2">
      <c r="A35" s="29"/>
      <c r="B35" s="7"/>
      <c r="C35" s="2" t="s">
        <v>90</v>
      </c>
      <c r="E35" s="65">
        <f>SUM(D20:D34)</f>
        <v>0</v>
      </c>
      <c r="F35" s="32"/>
      <c r="G35" s="8"/>
      <c r="H35" s="8"/>
      <c r="I35" s="8"/>
      <c r="J35" s="8"/>
    </row>
    <row r="36" spans="1:11" x14ac:dyDescent="0.2">
      <c r="A36" s="29"/>
      <c r="B36" s="7"/>
      <c r="C36" s="2"/>
      <c r="F36" s="32"/>
      <c r="G36" s="8"/>
      <c r="H36" s="8"/>
      <c r="I36" s="8"/>
      <c r="J36" s="8"/>
      <c r="K36" s="8"/>
    </row>
    <row r="37" spans="1:11" x14ac:dyDescent="0.2">
      <c r="A37" s="30">
        <v>5</v>
      </c>
      <c r="B37" s="16"/>
      <c r="C37" s="4" t="s">
        <v>37</v>
      </c>
      <c r="F37" s="25"/>
    </row>
    <row r="38" spans="1:11" x14ac:dyDescent="0.2">
      <c r="A38" s="33"/>
      <c r="B38" s="9" t="s">
        <v>3</v>
      </c>
      <c r="C38" s="3" t="s">
        <v>24</v>
      </c>
      <c r="D38" s="64"/>
      <c r="E38" s="18"/>
      <c r="F38" s="34"/>
      <c r="G38" s="12"/>
      <c r="H38" s="13"/>
      <c r="I38" s="13"/>
      <c r="J38" s="13"/>
      <c r="K38" s="13"/>
    </row>
    <row r="39" spans="1:11" hidden="1" x14ac:dyDescent="0.2">
      <c r="A39" s="33"/>
      <c r="B39" s="9" t="s">
        <v>4</v>
      </c>
      <c r="C39" s="2"/>
      <c r="D39" s="64"/>
      <c r="E39" s="18"/>
      <c r="F39" s="32"/>
      <c r="G39" s="11"/>
      <c r="H39" s="8"/>
      <c r="I39" s="8"/>
      <c r="J39" s="8"/>
      <c r="K39" s="8"/>
    </row>
    <row r="40" spans="1:11" hidden="1" x14ac:dyDescent="0.2">
      <c r="A40" s="33"/>
      <c r="B40" s="9" t="s">
        <v>5</v>
      </c>
      <c r="C40" s="5"/>
      <c r="D40" s="64"/>
      <c r="F40" s="35"/>
    </row>
    <row r="41" spans="1:11" hidden="1" x14ac:dyDescent="0.2">
      <c r="A41" s="33"/>
      <c r="B41" s="9" t="s">
        <v>6</v>
      </c>
      <c r="C41" s="5"/>
      <c r="D41" s="64"/>
      <c r="F41" s="35"/>
    </row>
    <row r="42" spans="1:11" hidden="1" x14ac:dyDescent="0.2">
      <c r="A42" s="33"/>
      <c r="B42" s="9" t="s">
        <v>7</v>
      </c>
      <c r="C42" s="5"/>
      <c r="D42" s="64"/>
      <c r="F42" s="32"/>
      <c r="G42" s="8"/>
      <c r="H42" s="8"/>
      <c r="I42" s="8"/>
      <c r="J42" s="8"/>
      <c r="K42" s="8"/>
    </row>
    <row r="43" spans="1:11" hidden="1" x14ac:dyDescent="0.2">
      <c r="A43" s="36" t="s">
        <v>2</v>
      </c>
      <c r="B43" s="9" t="s">
        <v>8</v>
      </c>
      <c r="C43" s="5"/>
      <c r="D43" s="64"/>
      <c r="F43" s="37"/>
      <c r="G43" s="10"/>
      <c r="H43" s="8"/>
      <c r="I43" s="8"/>
      <c r="J43" s="8"/>
      <c r="K43" s="8"/>
    </row>
    <row r="44" spans="1:11" x14ac:dyDescent="0.2">
      <c r="A44" s="36"/>
      <c r="B44" s="9" t="s">
        <v>4</v>
      </c>
      <c r="C44" s="5" t="s">
        <v>26</v>
      </c>
      <c r="D44" s="64"/>
      <c r="F44" s="37"/>
      <c r="G44" s="10"/>
      <c r="H44" s="8"/>
      <c r="I44" s="8"/>
      <c r="J44" s="8"/>
      <c r="K44" s="8"/>
    </row>
    <row r="45" spans="1:11" x14ac:dyDescent="0.2">
      <c r="A45" s="36"/>
      <c r="B45" s="9" t="s">
        <v>5</v>
      </c>
      <c r="C45" s="5" t="s">
        <v>68</v>
      </c>
      <c r="D45" s="64"/>
      <c r="F45" s="37"/>
      <c r="G45" s="10"/>
      <c r="H45" s="8"/>
      <c r="I45" s="8"/>
      <c r="J45" s="8"/>
      <c r="K45" s="8"/>
    </row>
    <row r="46" spans="1:11" x14ac:dyDescent="0.2">
      <c r="A46" s="36"/>
      <c r="B46" s="9" t="s">
        <v>6</v>
      </c>
      <c r="C46" s="5" t="s">
        <v>73</v>
      </c>
      <c r="D46" s="64"/>
      <c r="F46" s="37"/>
      <c r="G46" s="10"/>
      <c r="H46" s="8"/>
      <c r="I46" s="8"/>
      <c r="J46" s="8"/>
      <c r="K46" s="8"/>
    </row>
    <row r="47" spans="1:11" x14ac:dyDescent="0.2">
      <c r="A47" s="36"/>
      <c r="B47" s="9" t="s">
        <v>7</v>
      </c>
      <c r="C47" s="5" t="s">
        <v>74</v>
      </c>
      <c r="D47" s="64"/>
      <c r="F47" s="37"/>
      <c r="G47" s="10"/>
      <c r="H47" s="8"/>
      <c r="I47" s="8"/>
      <c r="J47" s="8"/>
      <c r="K47" s="8"/>
    </row>
    <row r="48" spans="1:11" x14ac:dyDescent="0.2">
      <c r="A48" s="36"/>
      <c r="B48" s="9" t="s">
        <v>8</v>
      </c>
      <c r="C48" s="5" t="s">
        <v>28</v>
      </c>
      <c r="D48" s="66"/>
      <c r="F48" s="32"/>
      <c r="G48" s="8"/>
      <c r="H48" s="8"/>
      <c r="I48" s="8"/>
      <c r="J48" s="8"/>
      <c r="K48" s="8"/>
    </row>
    <row r="49" spans="1:11" x14ac:dyDescent="0.2">
      <c r="A49" s="36"/>
      <c r="B49" s="9" t="s">
        <v>9</v>
      </c>
      <c r="C49" s="5" t="s">
        <v>29</v>
      </c>
      <c r="D49" s="66"/>
      <c r="F49" s="32"/>
      <c r="G49" s="8"/>
      <c r="H49" s="8"/>
      <c r="I49" s="8"/>
      <c r="J49" s="8"/>
      <c r="K49" s="8"/>
    </row>
    <row r="50" spans="1:11" x14ac:dyDescent="0.2">
      <c r="A50" s="36"/>
      <c r="B50" s="9" t="s">
        <v>75</v>
      </c>
      <c r="C50" s="5" t="s">
        <v>30</v>
      </c>
      <c r="D50" s="66"/>
      <c r="F50" s="32"/>
      <c r="G50" s="8"/>
      <c r="H50" s="8"/>
      <c r="I50" s="8"/>
      <c r="J50" s="8"/>
      <c r="K50" s="8"/>
    </row>
    <row r="51" spans="1:11" x14ac:dyDescent="0.2">
      <c r="A51" s="36"/>
      <c r="B51" s="9" t="s">
        <v>76</v>
      </c>
      <c r="C51" s="5" t="s">
        <v>32</v>
      </c>
      <c r="D51" s="66"/>
      <c r="F51" s="32"/>
      <c r="G51" s="8"/>
      <c r="H51" s="8"/>
      <c r="I51" s="8"/>
      <c r="J51" s="8"/>
      <c r="K51" s="8"/>
    </row>
    <row r="52" spans="1:11" ht="14.4" x14ac:dyDescent="0.2">
      <c r="A52" s="29"/>
      <c r="B52" s="7"/>
      <c r="C52" s="2" t="s">
        <v>90</v>
      </c>
      <c r="E52" s="65">
        <f>SUM(D38:D51)</f>
        <v>0</v>
      </c>
      <c r="F52" s="32"/>
      <c r="G52" s="8"/>
      <c r="H52" s="8"/>
      <c r="I52" s="8"/>
      <c r="J52" s="8"/>
    </row>
    <row r="53" spans="1:11" x14ac:dyDescent="0.2">
      <c r="A53" s="29"/>
      <c r="B53" s="7"/>
      <c r="C53" s="2"/>
      <c r="E53" s="18"/>
      <c r="F53" s="32"/>
      <c r="G53" s="8"/>
      <c r="H53" s="8"/>
      <c r="I53" s="8"/>
      <c r="J53" s="8"/>
    </row>
    <row r="54" spans="1:11" x14ac:dyDescent="0.2">
      <c r="A54" s="30">
        <v>6</v>
      </c>
      <c r="B54" s="16"/>
      <c r="C54" s="4" t="s">
        <v>39</v>
      </c>
      <c r="F54" s="25"/>
    </row>
    <row r="55" spans="1:11" x14ac:dyDescent="0.2">
      <c r="A55" s="33"/>
      <c r="B55" s="9" t="s">
        <v>12</v>
      </c>
      <c r="C55" s="3" t="s">
        <v>24</v>
      </c>
      <c r="D55" s="64"/>
      <c r="E55" s="18"/>
      <c r="F55" s="34"/>
      <c r="G55" s="12"/>
      <c r="H55" s="13"/>
      <c r="I55" s="13"/>
      <c r="J55" s="13"/>
      <c r="K55" s="13"/>
    </row>
    <row r="56" spans="1:11" hidden="1" x14ac:dyDescent="0.2">
      <c r="A56" s="33"/>
      <c r="B56" s="9" t="s">
        <v>4</v>
      </c>
      <c r="C56" s="2"/>
      <c r="D56" s="64"/>
      <c r="E56" s="18"/>
      <c r="F56" s="32"/>
      <c r="G56" s="11"/>
      <c r="H56" s="8"/>
      <c r="I56" s="8"/>
      <c r="J56" s="8"/>
      <c r="K56" s="8"/>
    </row>
    <row r="57" spans="1:11" hidden="1" x14ac:dyDescent="0.2">
      <c r="A57" s="33"/>
      <c r="B57" s="9" t="s">
        <v>5</v>
      </c>
      <c r="C57" s="5"/>
      <c r="D57" s="66"/>
      <c r="F57" s="35"/>
    </row>
    <row r="58" spans="1:11" hidden="1" x14ac:dyDescent="0.2">
      <c r="A58" s="33"/>
      <c r="B58" s="9" t="s">
        <v>6</v>
      </c>
      <c r="C58" s="5"/>
      <c r="D58" s="66"/>
      <c r="F58" s="35"/>
    </row>
    <row r="59" spans="1:11" hidden="1" x14ac:dyDescent="0.2">
      <c r="A59" s="33"/>
      <c r="B59" s="9" t="s">
        <v>7</v>
      </c>
      <c r="C59" s="5"/>
      <c r="D59" s="66"/>
      <c r="F59" s="32"/>
      <c r="G59" s="8"/>
      <c r="H59" s="8"/>
      <c r="I59" s="8"/>
      <c r="J59" s="8"/>
      <c r="K59" s="8"/>
    </row>
    <row r="60" spans="1:11" hidden="1" x14ac:dyDescent="0.2">
      <c r="A60" s="36" t="s">
        <v>2</v>
      </c>
      <c r="B60" s="9" t="s">
        <v>8</v>
      </c>
      <c r="C60" s="5"/>
      <c r="D60" s="66"/>
      <c r="F60" s="37"/>
      <c r="G60" s="10"/>
      <c r="H60" s="8"/>
      <c r="I60" s="8"/>
      <c r="J60" s="8"/>
      <c r="K60" s="8"/>
    </row>
    <row r="61" spans="1:11" x14ac:dyDescent="0.2">
      <c r="A61" s="36"/>
      <c r="B61" s="9" t="s">
        <v>13</v>
      </c>
      <c r="C61" s="5" t="s">
        <v>77</v>
      </c>
      <c r="D61" s="64"/>
      <c r="F61" s="37"/>
      <c r="G61" s="10"/>
      <c r="H61" s="8"/>
      <c r="I61" s="8"/>
      <c r="J61" s="8"/>
      <c r="K61" s="8"/>
    </row>
    <row r="62" spans="1:11" x14ac:dyDescent="0.2">
      <c r="A62" s="36"/>
      <c r="B62" s="9" t="s">
        <v>14</v>
      </c>
      <c r="C62" s="5" t="s">
        <v>68</v>
      </c>
      <c r="D62" s="66"/>
      <c r="F62" s="32"/>
      <c r="G62" s="8"/>
      <c r="H62" s="8"/>
      <c r="I62" s="8"/>
      <c r="J62" s="8"/>
      <c r="K62" s="8"/>
    </row>
    <row r="63" spans="1:11" x14ac:dyDescent="0.2">
      <c r="A63" s="36"/>
      <c r="B63" s="9" t="s">
        <v>15</v>
      </c>
      <c r="C63" s="5" t="s">
        <v>88</v>
      </c>
      <c r="D63" s="66"/>
      <c r="F63" s="32"/>
      <c r="G63" s="8"/>
      <c r="H63" s="8"/>
      <c r="I63" s="8"/>
      <c r="J63" s="8"/>
      <c r="K63" s="8"/>
    </row>
    <row r="64" spans="1:11" x14ac:dyDescent="0.2">
      <c r="A64" s="36"/>
      <c r="B64" s="9" t="s">
        <v>19</v>
      </c>
      <c r="C64" s="5" t="s">
        <v>89</v>
      </c>
      <c r="D64" s="66"/>
      <c r="F64" s="32"/>
      <c r="G64" s="8"/>
      <c r="H64" s="8"/>
      <c r="I64" s="8"/>
      <c r="J64" s="8"/>
      <c r="K64" s="8"/>
    </row>
    <row r="65" spans="1:11" x14ac:dyDescent="0.2">
      <c r="A65" s="36"/>
      <c r="B65" s="9" t="s">
        <v>40</v>
      </c>
      <c r="C65" s="5" t="s">
        <v>30</v>
      </c>
      <c r="D65" s="66"/>
      <c r="F65" s="32"/>
      <c r="G65" s="8"/>
      <c r="H65" s="8"/>
      <c r="I65" s="8"/>
      <c r="J65" s="8"/>
      <c r="K65" s="8"/>
    </row>
    <row r="66" spans="1:11" x14ac:dyDescent="0.2">
      <c r="A66" s="36"/>
      <c r="B66" s="9" t="s">
        <v>41</v>
      </c>
      <c r="C66" s="5" t="s">
        <v>38</v>
      </c>
      <c r="D66" s="66"/>
      <c r="F66" s="32"/>
      <c r="G66" s="8"/>
      <c r="H66" s="8"/>
      <c r="I66" s="8"/>
      <c r="J66" s="8"/>
      <c r="K66" s="8"/>
    </row>
    <row r="67" spans="1:11" ht="14.4" x14ac:dyDescent="0.2">
      <c r="A67" s="29"/>
      <c r="B67" s="7"/>
      <c r="C67" s="2" t="s">
        <v>90</v>
      </c>
      <c r="E67" s="65">
        <f>SUM(D55:D66)</f>
        <v>0</v>
      </c>
      <c r="F67" s="32"/>
      <c r="G67" s="8"/>
      <c r="H67" s="8"/>
      <c r="I67" s="8"/>
      <c r="J67" s="8"/>
    </row>
    <row r="68" spans="1:11" x14ac:dyDescent="0.2">
      <c r="A68" s="29"/>
      <c r="B68" s="7"/>
      <c r="C68" s="2"/>
      <c r="E68" s="18"/>
      <c r="F68" s="32"/>
      <c r="G68" s="8"/>
      <c r="H68" s="8"/>
      <c r="I68" s="8"/>
      <c r="J68" s="8"/>
    </row>
    <row r="69" spans="1:11" x14ac:dyDescent="0.2">
      <c r="A69" s="24">
        <v>7</v>
      </c>
      <c r="B69" s="14" t="s">
        <v>21</v>
      </c>
      <c r="C69" s="38" t="s">
        <v>11</v>
      </c>
      <c r="D69" s="19"/>
      <c r="E69" s="19"/>
      <c r="F69" s="39"/>
      <c r="G69" s="4"/>
    </row>
    <row r="70" spans="1:11" x14ac:dyDescent="0.2">
      <c r="A70" s="29"/>
      <c r="B70" s="7" t="s">
        <v>16</v>
      </c>
      <c r="C70" s="2" t="s">
        <v>42</v>
      </c>
      <c r="D70" s="66"/>
      <c r="F70" s="32"/>
      <c r="G70" s="8"/>
      <c r="H70" s="8"/>
      <c r="I70" s="8"/>
      <c r="J70" s="8"/>
      <c r="K70" s="8"/>
    </row>
    <row r="71" spans="1:11" x14ac:dyDescent="0.2">
      <c r="A71" s="29"/>
      <c r="B71" s="7" t="s">
        <v>16</v>
      </c>
      <c r="C71" s="2" t="s">
        <v>43</v>
      </c>
      <c r="D71" s="66"/>
      <c r="F71" s="32"/>
      <c r="G71" s="8"/>
      <c r="H71" s="8"/>
      <c r="I71" s="8"/>
      <c r="J71" s="8"/>
      <c r="K71" s="8"/>
    </row>
    <row r="72" spans="1:11" x14ac:dyDescent="0.2">
      <c r="A72" s="29"/>
      <c r="B72" s="7" t="s">
        <v>17</v>
      </c>
      <c r="C72" s="2" t="s">
        <v>44</v>
      </c>
      <c r="D72" s="66"/>
      <c r="F72" s="32"/>
      <c r="G72" s="8"/>
      <c r="H72" s="8"/>
      <c r="I72" s="8"/>
      <c r="J72" s="8"/>
      <c r="K72" s="8"/>
    </row>
    <row r="73" spans="1:11" x14ac:dyDescent="0.2">
      <c r="A73" s="29"/>
      <c r="B73" s="7" t="s">
        <v>18</v>
      </c>
      <c r="C73" s="2" t="s">
        <v>45</v>
      </c>
      <c r="D73" s="67"/>
      <c r="F73" s="32"/>
      <c r="G73" s="8"/>
      <c r="H73" s="8"/>
      <c r="I73" s="8"/>
      <c r="J73" s="8"/>
      <c r="K73" s="8"/>
    </row>
    <row r="74" spans="1:11" ht="14.4" x14ac:dyDescent="0.2">
      <c r="A74" s="29"/>
      <c r="B74" s="7"/>
      <c r="C74" s="2" t="s">
        <v>90</v>
      </c>
      <c r="E74" s="65">
        <f>SUM(D70:D73)</f>
        <v>0</v>
      </c>
      <c r="F74" s="32"/>
      <c r="G74" s="8"/>
      <c r="H74" s="8"/>
      <c r="I74" s="8"/>
      <c r="J74" s="8"/>
      <c r="K74" s="8"/>
    </row>
    <row r="75" spans="1:11" x14ac:dyDescent="0.2">
      <c r="A75" s="29"/>
      <c r="B75" s="7"/>
      <c r="C75" s="2"/>
      <c r="F75" s="32"/>
      <c r="G75" s="8"/>
      <c r="H75" s="8"/>
      <c r="I75" s="8"/>
      <c r="J75" s="8"/>
      <c r="K75" s="8"/>
    </row>
    <row r="76" spans="1:11" x14ac:dyDescent="0.2">
      <c r="A76" s="24">
        <v>8</v>
      </c>
      <c r="B76" s="14"/>
      <c r="C76" s="38" t="s">
        <v>10</v>
      </c>
      <c r="D76" s="19"/>
      <c r="E76" s="19"/>
      <c r="F76" s="39"/>
      <c r="G76" s="4"/>
    </row>
    <row r="77" spans="1:11" x14ac:dyDescent="0.2">
      <c r="A77" s="29"/>
      <c r="B77" s="7" t="s">
        <v>20</v>
      </c>
      <c r="C77" s="2" t="s">
        <v>46</v>
      </c>
      <c r="D77" s="66"/>
      <c r="F77" s="32"/>
      <c r="G77" s="8"/>
      <c r="H77" s="8"/>
      <c r="I77" s="8"/>
      <c r="J77" s="8"/>
      <c r="K77" s="8"/>
    </row>
    <row r="78" spans="1:11" x14ac:dyDescent="0.2">
      <c r="A78" s="29"/>
      <c r="B78" s="7" t="s">
        <v>50</v>
      </c>
      <c r="C78" s="2" t="s">
        <v>47</v>
      </c>
      <c r="D78" s="66"/>
      <c r="F78" s="32"/>
      <c r="G78" s="8"/>
      <c r="H78" s="8"/>
      <c r="I78" s="8"/>
      <c r="J78" s="8"/>
      <c r="K78" s="8"/>
    </row>
    <row r="79" spans="1:11" x14ac:dyDescent="0.2">
      <c r="A79" s="29"/>
      <c r="B79" s="7" t="s">
        <v>51</v>
      </c>
      <c r="C79" s="2" t="s">
        <v>48</v>
      </c>
      <c r="D79" s="66"/>
      <c r="F79" s="32"/>
      <c r="G79" s="8"/>
      <c r="H79" s="8"/>
      <c r="I79" s="8"/>
      <c r="J79" s="8"/>
      <c r="K79" s="8"/>
    </row>
    <row r="80" spans="1:11" x14ac:dyDescent="0.2">
      <c r="A80" s="29"/>
      <c r="B80" s="7" t="s">
        <v>52</v>
      </c>
      <c r="C80" s="2" t="s">
        <v>49</v>
      </c>
      <c r="D80" s="67"/>
      <c r="F80" s="32"/>
      <c r="G80" s="8"/>
      <c r="H80" s="8"/>
      <c r="I80" s="8"/>
      <c r="J80" s="8"/>
      <c r="K80" s="8"/>
    </row>
    <row r="81" spans="1:10" ht="14.4" x14ac:dyDescent="0.2">
      <c r="A81" s="29"/>
      <c r="B81" s="7"/>
      <c r="C81" s="2" t="s">
        <v>90</v>
      </c>
      <c r="E81" s="65">
        <f>SUM(D77:D80)</f>
        <v>0</v>
      </c>
      <c r="F81" s="32"/>
      <c r="G81" s="8"/>
      <c r="H81" s="8"/>
      <c r="I81" s="8"/>
      <c r="J81" s="8"/>
    </row>
    <row r="82" spans="1:10" ht="14.4" x14ac:dyDescent="0.2">
      <c r="A82" s="29"/>
      <c r="B82" s="7"/>
      <c r="C82" s="2"/>
      <c r="E82" s="22"/>
      <c r="F82" s="32"/>
      <c r="G82" s="8"/>
      <c r="H82" s="8"/>
      <c r="I82" s="8"/>
      <c r="J82" s="8"/>
    </row>
    <row r="83" spans="1:10" ht="14.4" x14ac:dyDescent="0.2">
      <c r="A83" s="29"/>
      <c r="B83" s="7"/>
      <c r="C83" s="2"/>
      <c r="E83" s="22"/>
      <c r="F83" s="32"/>
      <c r="G83" s="8"/>
      <c r="H83" s="8"/>
      <c r="I83" s="8"/>
      <c r="J83" s="8"/>
    </row>
    <row r="84" spans="1:10" ht="14.4" x14ac:dyDescent="0.2">
      <c r="A84" s="29"/>
      <c r="B84" s="7"/>
      <c r="C84" s="2"/>
      <c r="E84" s="22"/>
      <c r="F84" s="32"/>
      <c r="G84" s="8"/>
      <c r="H84" s="8"/>
      <c r="I84" s="8"/>
      <c r="J84" s="8"/>
    </row>
    <row r="85" spans="1:10" ht="14.4" x14ac:dyDescent="0.2">
      <c r="A85" s="29"/>
      <c r="B85" s="7"/>
      <c r="C85" s="2"/>
      <c r="E85" s="22"/>
      <c r="F85" s="32"/>
      <c r="G85" s="8"/>
      <c r="H85" s="8"/>
      <c r="I85" s="8"/>
      <c r="J85" s="8"/>
    </row>
    <row r="86" spans="1:10" ht="15" thickBot="1" x14ac:dyDescent="0.25">
      <c r="A86" s="47"/>
      <c r="B86" s="48" t="s">
        <v>79</v>
      </c>
      <c r="C86" s="48"/>
      <c r="D86" s="49"/>
      <c r="E86" s="50"/>
      <c r="F86" s="68">
        <f>E17+E35+E52+E67+E74+E81</f>
        <v>0</v>
      </c>
      <c r="G86" s="8"/>
      <c r="H86" s="8"/>
      <c r="I86" s="8"/>
      <c r="J86" s="8"/>
    </row>
    <row r="87" spans="1:10" ht="14.4" x14ac:dyDescent="0.2">
      <c r="A87" s="29"/>
      <c r="B87" s="7"/>
      <c r="C87" s="2"/>
      <c r="E87" s="22"/>
      <c r="F87" s="32"/>
      <c r="G87" s="8"/>
      <c r="H87" s="8"/>
      <c r="I87" s="8"/>
      <c r="J87" s="8"/>
    </row>
    <row r="88" spans="1:10" ht="14.4" x14ac:dyDescent="0.2">
      <c r="A88" s="29"/>
      <c r="B88" s="7"/>
      <c r="C88" s="2"/>
      <c r="E88" s="22"/>
      <c r="F88" s="32"/>
      <c r="G88" s="8"/>
      <c r="H88" s="8"/>
      <c r="I88" s="8"/>
      <c r="J88" s="8"/>
    </row>
    <row r="89" spans="1:10" ht="14.4" x14ac:dyDescent="0.2">
      <c r="A89" s="29"/>
      <c r="B89" s="7"/>
      <c r="C89" s="1" t="s">
        <v>91</v>
      </c>
      <c r="E89" s="22"/>
      <c r="F89" s="32"/>
      <c r="G89" s="8"/>
      <c r="H89" s="8"/>
      <c r="I89" s="8"/>
      <c r="J89" s="8"/>
    </row>
    <row r="90" spans="1:10" ht="14.4" x14ac:dyDescent="0.2">
      <c r="A90" s="29"/>
      <c r="B90" s="7"/>
      <c r="C90" s="2"/>
      <c r="E90" s="22"/>
      <c r="F90" s="32"/>
      <c r="G90" s="8"/>
      <c r="H90" s="8"/>
      <c r="I90" s="8"/>
      <c r="J90" s="8"/>
    </row>
    <row r="91" spans="1:10" x14ac:dyDescent="0.2">
      <c r="A91" s="30">
        <v>17</v>
      </c>
      <c r="C91" s="40" t="s">
        <v>94</v>
      </c>
      <c r="D91" s="67"/>
      <c r="E91" s="3"/>
      <c r="F91" s="25"/>
    </row>
    <row r="92" spans="1:10" ht="14.4" x14ac:dyDescent="0.2">
      <c r="A92" s="30"/>
      <c r="C92" s="41" t="s">
        <v>90</v>
      </c>
      <c r="E92" s="65">
        <f>SUM(D91)</f>
        <v>0</v>
      </c>
      <c r="F92" s="25"/>
    </row>
    <row r="93" spans="1:10" x14ac:dyDescent="0.2">
      <c r="A93" s="30"/>
      <c r="F93" s="25"/>
    </row>
    <row r="94" spans="1:10" x14ac:dyDescent="0.2">
      <c r="A94" s="30">
        <v>18</v>
      </c>
      <c r="B94" s="16"/>
      <c r="C94" s="21" t="s">
        <v>95</v>
      </c>
      <c r="E94" s="18"/>
      <c r="F94" s="25"/>
    </row>
    <row r="95" spans="1:10" x14ac:dyDescent="0.2">
      <c r="A95" s="30"/>
      <c r="B95" s="8" t="s">
        <v>53</v>
      </c>
      <c r="C95" s="3" t="s">
        <v>58</v>
      </c>
      <c r="D95" s="64"/>
      <c r="E95" s="20"/>
      <c r="F95" s="25"/>
    </row>
    <row r="96" spans="1:10" x14ac:dyDescent="0.2">
      <c r="A96" s="30"/>
      <c r="B96" s="8" t="s">
        <v>54</v>
      </c>
      <c r="C96" s="3" t="s">
        <v>59</v>
      </c>
      <c r="D96" s="64"/>
      <c r="E96" s="20"/>
      <c r="F96" s="25"/>
    </row>
    <row r="97" spans="1:10" x14ac:dyDescent="0.2">
      <c r="A97" s="31"/>
      <c r="B97" s="8" t="s">
        <v>55</v>
      </c>
      <c r="C97" s="3" t="s">
        <v>60</v>
      </c>
      <c r="D97" s="64"/>
      <c r="F97" s="25"/>
    </row>
    <row r="98" spans="1:10" x14ac:dyDescent="0.2">
      <c r="A98" s="31"/>
      <c r="B98" s="8" t="s">
        <v>56</v>
      </c>
      <c r="C98" s="3" t="s">
        <v>61</v>
      </c>
      <c r="D98" s="64"/>
      <c r="F98" s="25"/>
    </row>
    <row r="99" spans="1:10" x14ac:dyDescent="0.2">
      <c r="A99" s="31"/>
      <c r="B99" s="8" t="s">
        <v>57</v>
      </c>
      <c r="C99" s="3" t="s">
        <v>62</v>
      </c>
      <c r="D99" s="64"/>
      <c r="F99" s="25"/>
    </row>
    <row r="100" spans="1:10" ht="14.4" x14ac:dyDescent="0.2">
      <c r="A100" s="31"/>
      <c r="C100" s="3" t="s">
        <v>90</v>
      </c>
      <c r="E100" s="65">
        <f>SUM(D95:D99)</f>
        <v>0</v>
      </c>
      <c r="F100" s="42"/>
    </row>
    <row r="101" spans="1:10" x14ac:dyDescent="0.2">
      <c r="A101" s="29"/>
      <c r="B101" s="7"/>
      <c r="C101" s="2"/>
      <c r="E101" s="18"/>
      <c r="F101" s="32"/>
      <c r="G101" s="8"/>
      <c r="H101" s="8"/>
      <c r="I101" s="8"/>
      <c r="J101" s="8"/>
    </row>
    <row r="102" spans="1:10" ht="15" thickBot="1" x14ac:dyDescent="0.25">
      <c r="A102" s="47"/>
      <c r="B102" s="48" t="s">
        <v>92</v>
      </c>
      <c r="C102" s="48"/>
      <c r="D102" s="49"/>
      <c r="E102" s="50"/>
      <c r="F102" s="68">
        <f>E92+E100</f>
        <v>0</v>
      </c>
      <c r="G102" s="8"/>
      <c r="H102" s="8"/>
      <c r="I102" s="8"/>
      <c r="J102" s="8"/>
    </row>
    <row r="103" spans="1:10" ht="13.2" thickBot="1" x14ac:dyDescent="0.25">
      <c r="A103" s="7"/>
      <c r="B103" s="7"/>
      <c r="C103" s="2"/>
      <c r="E103" s="18"/>
      <c r="F103" s="7"/>
      <c r="G103" s="8"/>
      <c r="H103" s="8"/>
      <c r="I103" s="8"/>
      <c r="J103" s="8"/>
    </row>
    <row r="104" spans="1:10" x14ac:dyDescent="0.2">
      <c r="A104" s="43"/>
      <c r="B104" s="44"/>
      <c r="C104" s="44"/>
      <c r="D104" s="45"/>
      <c r="E104" s="45"/>
      <c r="F104" s="46"/>
      <c r="G104" s="8"/>
      <c r="H104" s="8"/>
      <c r="I104" s="8"/>
      <c r="J104" s="8"/>
    </row>
    <row r="105" spans="1:10" x14ac:dyDescent="0.2">
      <c r="A105" s="55"/>
      <c r="B105" s="54" t="s">
        <v>98</v>
      </c>
      <c r="C105" s="54"/>
      <c r="D105" s="51"/>
      <c r="E105" s="51"/>
      <c r="F105" s="52"/>
      <c r="G105" s="8"/>
      <c r="H105" s="8"/>
      <c r="I105" s="8"/>
      <c r="J105" s="8"/>
    </row>
    <row r="106" spans="1:10" x14ac:dyDescent="0.2">
      <c r="A106" s="24"/>
      <c r="B106" s="14"/>
      <c r="C106" s="2"/>
      <c r="F106" s="25"/>
      <c r="G106" s="8"/>
      <c r="H106" s="8"/>
      <c r="I106" s="8"/>
      <c r="J106" s="8"/>
    </row>
    <row r="107" spans="1:10" x14ac:dyDescent="0.2">
      <c r="A107" s="26" t="s">
        <v>1</v>
      </c>
      <c r="B107" s="14"/>
      <c r="C107" s="1" t="s">
        <v>0</v>
      </c>
      <c r="D107" s="27"/>
      <c r="E107" s="27"/>
      <c r="F107" s="28"/>
      <c r="G107" s="8"/>
      <c r="H107" s="8"/>
      <c r="I107" s="8"/>
      <c r="J107" s="8"/>
    </row>
    <row r="108" spans="1:10" x14ac:dyDescent="0.2">
      <c r="A108" s="26"/>
      <c r="B108" s="14"/>
      <c r="C108" s="1"/>
      <c r="D108" s="27"/>
      <c r="E108" s="27"/>
      <c r="F108" s="28"/>
    </row>
    <row r="109" spans="1:10" x14ac:dyDescent="0.2">
      <c r="A109" s="24"/>
      <c r="B109" s="8" t="s">
        <v>65</v>
      </c>
      <c r="C109" s="3" t="s">
        <v>66</v>
      </c>
      <c r="D109" s="66"/>
      <c r="E109" s="18"/>
      <c r="F109" s="32"/>
    </row>
    <row r="110" spans="1:10" x14ac:dyDescent="0.2">
      <c r="A110" s="24"/>
      <c r="B110" s="8" t="s">
        <v>96</v>
      </c>
      <c r="C110" s="3" t="s">
        <v>97</v>
      </c>
      <c r="D110" s="66"/>
      <c r="E110" s="18"/>
      <c r="F110" s="32"/>
    </row>
    <row r="111" spans="1:10" s="4" customFormat="1" ht="14.4" x14ac:dyDescent="0.2">
      <c r="A111" s="29"/>
      <c r="B111" s="3"/>
      <c r="C111" s="3" t="s">
        <v>90</v>
      </c>
      <c r="D111" s="17"/>
      <c r="E111" s="65">
        <f>SUM(D109:D110)</f>
        <v>0</v>
      </c>
      <c r="F111" s="32"/>
    </row>
    <row r="112" spans="1:10" x14ac:dyDescent="0.2">
      <c r="A112" s="29"/>
      <c r="B112" s="7"/>
      <c r="C112" s="2"/>
      <c r="F112" s="32"/>
    </row>
    <row r="113" spans="1:6" x14ac:dyDescent="0.2">
      <c r="A113" s="24">
        <v>9</v>
      </c>
      <c r="B113" s="14"/>
      <c r="C113" s="38" t="s">
        <v>99</v>
      </c>
      <c r="D113" s="19"/>
      <c r="E113" s="19"/>
      <c r="F113" s="39"/>
    </row>
    <row r="114" spans="1:6" x14ac:dyDescent="0.2">
      <c r="A114" s="29"/>
      <c r="B114" s="7" t="s">
        <v>100</v>
      </c>
      <c r="C114" s="2" t="s">
        <v>101</v>
      </c>
      <c r="D114" s="66"/>
      <c r="F114" s="32"/>
    </row>
    <row r="115" spans="1:6" x14ac:dyDescent="0.2">
      <c r="A115" s="29"/>
      <c r="B115" s="7" t="s">
        <v>102</v>
      </c>
      <c r="C115" s="2" t="s">
        <v>103</v>
      </c>
      <c r="D115" s="66"/>
      <c r="F115" s="32"/>
    </row>
    <row r="116" spans="1:6" x14ac:dyDescent="0.2">
      <c r="A116" s="29"/>
      <c r="B116" s="7" t="s">
        <v>104</v>
      </c>
      <c r="C116" s="2" t="s">
        <v>105</v>
      </c>
      <c r="D116" s="66"/>
      <c r="F116" s="32"/>
    </row>
    <row r="117" spans="1:6" x14ac:dyDescent="0.2">
      <c r="A117" s="29"/>
      <c r="B117" s="7" t="s">
        <v>106</v>
      </c>
      <c r="C117" s="2" t="s">
        <v>107</v>
      </c>
      <c r="D117" s="66"/>
      <c r="F117" s="32"/>
    </row>
    <row r="118" spans="1:6" x14ac:dyDescent="0.2">
      <c r="A118" s="29"/>
      <c r="B118" s="7" t="s">
        <v>108</v>
      </c>
      <c r="C118" s="2" t="s">
        <v>109</v>
      </c>
      <c r="D118" s="66"/>
      <c r="F118" s="32"/>
    </row>
    <row r="119" spans="1:6" ht="14.4" x14ac:dyDescent="0.2">
      <c r="A119" s="29"/>
      <c r="B119" s="7"/>
      <c r="C119" s="2" t="s">
        <v>90</v>
      </c>
      <c r="E119" s="65">
        <f>SUM(D114:D118)</f>
        <v>0</v>
      </c>
      <c r="F119" s="32"/>
    </row>
    <row r="120" spans="1:6" x14ac:dyDescent="0.2">
      <c r="A120" s="29"/>
      <c r="B120" s="7"/>
      <c r="C120" s="2"/>
      <c r="E120" s="18"/>
      <c r="F120" s="32"/>
    </row>
    <row r="121" spans="1:6" x14ac:dyDescent="0.2">
      <c r="A121" s="24">
        <v>10</v>
      </c>
      <c r="B121" s="14" t="s">
        <v>21</v>
      </c>
      <c r="C121" s="38" t="s">
        <v>110</v>
      </c>
      <c r="D121" s="19"/>
      <c r="E121" s="19"/>
      <c r="F121" s="39"/>
    </row>
    <row r="122" spans="1:6" x14ac:dyDescent="0.2">
      <c r="A122" s="29"/>
      <c r="B122" s="7" t="s">
        <v>111</v>
      </c>
      <c r="C122" s="2" t="s">
        <v>112</v>
      </c>
      <c r="D122" s="66"/>
      <c r="F122" s="32"/>
    </row>
    <row r="123" spans="1:6" x14ac:dyDescent="0.2">
      <c r="A123" s="29"/>
      <c r="B123" s="7" t="s">
        <v>113</v>
      </c>
      <c r="C123" s="2" t="s">
        <v>114</v>
      </c>
      <c r="D123" s="66"/>
      <c r="F123" s="32"/>
    </row>
    <row r="124" spans="1:6" x14ac:dyDescent="0.2">
      <c r="A124" s="29"/>
      <c r="B124" s="7" t="s">
        <v>115</v>
      </c>
      <c r="C124" s="2" t="s">
        <v>116</v>
      </c>
      <c r="D124" s="66"/>
      <c r="F124" s="32"/>
    </row>
    <row r="125" spans="1:6" x14ac:dyDescent="0.2">
      <c r="A125" s="29"/>
      <c r="B125" s="7" t="s">
        <v>117</v>
      </c>
      <c r="C125" s="2" t="s">
        <v>118</v>
      </c>
      <c r="D125" s="66"/>
      <c r="F125" s="32"/>
    </row>
    <row r="126" spans="1:6" x14ac:dyDescent="0.2">
      <c r="A126" s="29"/>
      <c r="B126" s="7" t="s">
        <v>119</v>
      </c>
      <c r="C126" s="2" t="s">
        <v>120</v>
      </c>
      <c r="D126" s="66"/>
      <c r="F126" s="32"/>
    </row>
    <row r="127" spans="1:6" x14ac:dyDescent="0.2">
      <c r="A127" s="29"/>
      <c r="B127" s="7" t="s">
        <v>121</v>
      </c>
      <c r="C127" s="2" t="s">
        <v>122</v>
      </c>
      <c r="D127" s="66"/>
      <c r="F127" s="32"/>
    </row>
    <row r="128" spans="1:6" x14ac:dyDescent="0.2">
      <c r="A128" s="29"/>
      <c r="B128" s="7" t="s">
        <v>123</v>
      </c>
      <c r="C128" s="2" t="s">
        <v>124</v>
      </c>
      <c r="D128" s="66"/>
      <c r="F128" s="32"/>
    </row>
    <row r="129" spans="1:6" x14ac:dyDescent="0.2">
      <c r="A129" s="29"/>
      <c r="B129" s="7" t="s">
        <v>125</v>
      </c>
      <c r="C129" s="2" t="s">
        <v>126</v>
      </c>
      <c r="D129" s="66"/>
      <c r="F129" s="32"/>
    </row>
    <row r="130" spans="1:6" x14ac:dyDescent="0.2">
      <c r="A130" s="29"/>
      <c r="B130" s="7" t="s">
        <v>127</v>
      </c>
      <c r="C130" s="2" t="s">
        <v>128</v>
      </c>
      <c r="D130" s="66"/>
      <c r="F130" s="32"/>
    </row>
    <row r="131" spans="1:6" x14ac:dyDescent="0.2">
      <c r="A131" s="29"/>
      <c r="B131" s="7" t="s">
        <v>129</v>
      </c>
      <c r="C131" s="2" t="s">
        <v>130</v>
      </c>
      <c r="D131" s="66"/>
      <c r="F131" s="32"/>
    </row>
    <row r="132" spans="1:6" x14ac:dyDescent="0.2">
      <c r="A132" s="29"/>
      <c r="B132" s="7" t="s">
        <v>131</v>
      </c>
      <c r="C132" s="2" t="s">
        <v>132</v>
      </c>
      <c r="D132" s="66"/>
      <c r="F132" s="32"/>
    </row>
    <row r="133" spans="1:6" x14ac:dyDescent="0.2">
      <c r="A133" s="29"/>
      <c r="B133" s="7" t="s">
        <v>133</v>
      </c>
      <c r="C133" s="2" t="s">
        <v>134</v>
      </c>
      <c r="D133" s="66"/>
      <c r="F133" s="32"/>
    </row>
    <row r="134" spans="1:6" x14ac:dyDescent="0.2">
      <c r="A134" s="29"/>
      <c r="B134" s="7" t="s">
        <v>135</v>
      </c>
      <c r="C134" s="2" t="s">
        <v>136</v>
      </c>
      <c r="D134" s="66"/>
      <c r="F134" s="32"/>
    </row>
    <row r="135" spans="1:6" x14ac:dyDescent="0.2">
      <c r="A135" s="29"/>
      <c r="B135" s="7" t="s">
        <v>137</v>
      </c>
      <c r="C135" s="2" t="s">
        <v>138</v>
      </c>
      <c r="D135" s="66"/>
      <c r="F135" s="32"/>
    </row>
    <row r="136" spans="1:6" x14ac:dyDescent="0.2">
      <c r="A136" s="29"/>
      <c r="B136" s="7" t="s">
        <v>139</v>
      </c>
      <c r="C136" s="2" t="s">
        <v>140</v>
      </c>
      <c r="D136" s="66"/>
      <c r="F136" s="32"/>
    </row>
    <row r="137" spans="1:6" x14ac:dyDescent="0.2">
      <c r="A137" s="29"/>
      <c r="B137" s="7" t="s">
        <v>141</v>
      </c>
      <c r="C137" s="2" t="s">
        <v>142</v>
      </c>
      <c r="D137" s="66"/>
      <c r="F137" s="32"/>
    </row>
    <row r="138" spans="1:6" ht="14.4" x14ac:dyDescent="0.2">
      <c r="A138" s="29"/>
      <c r="B138" s="7"/>
      <c r="C138" s="2" t="s">
        <v>90</v>
      </c>
      <c r="E138" s="65">
        <f>SUM(D122:D137)</f>
        <v>0</v>
      </c>
      <c r="F138" s="32"/>
    </row>
    <row r="139" spans="1:6" x14ac:dyDescent="0.2">
      <c r="A139" s="29"/>
      <c r="B139" s="7"/>
      <c r="C139" s="2"/>
      <c r="E139" s="18"/>
      <c r="F139" s="32"/>
    </row>
    <row r="140" spans="1:6" x14ac:dyDescent="0.2">
      <c r="A140" s="24">
        <v>11</v>
      </c>
      <c r="B140" s="14" t="s">
        <v>21</v>
      </c>
      <c r="C140" s="38" t="s">
        <v>143</v>
      </c>
      <c r="D140" s="19"/>
      <c r="E140" s="19"/>
      <c r="F140" s="39"/>
    </row>
    <row r="141" spans="1:6" x14ac:dyDescent="0.2">
      <c r="A141" s="29"/>
      <c r="B141" s="7" t="s">
        <v>144</v>
      </c>
      <c r="C141" s="2" t="s">
        <v>112</v>
      </c>
      <c r="D141" s="66"/>
      <c r="F141" s="32"/>
    </row>
    <row r="142" spans="1:6" x14ac:dyDescent="0.2">
      <c r="A142" s="29"/>
      <c r="B142" s="7" t="s">
        <v>145</v>
      </c>
      <c r="C142" s="2" t="s">
        <v>146</v>
      </c>
      <c r="D142" s="66"/>
      <c r="F142" s="32"/>
    </row>
    <row r="143" spans="1:6" x14ac:dyDescent="0.2">
      <c r="A143" s="29"/>
      <c r="B143" s="7" t="s">
        <v>147</v>
      </c>
      <c r="C143" s="2" t="s">
        <v>148</v>
      </c>
      <c r="D143" s="66"/>
      <c r="F143" s="32"/>
    </row>
    <row r="144" spans="1:6" x14ac:dyDescent="0.2">
      <c r="A144" s="29"/>
      <c r="B144" s="7" t="s">
        <v>149</v>
      </c>
      <c r="C144" s="2" t="s">
        <v>150</v>
      </c>
      <c r="D144" s="66"/>
      <c r="F144" s="32"/>
    </row>
    <row r="145" spans="1:6" x14ac:dyDescent="0.2">
      <c r="A145" s="29"/>
      <c r="B145" s="7" t="s">
        <v>151</v>
      </c>
      <c r="C145" s="2" t="s">
        <v>152</v>
      </c>
      <c r="D145" s="66"/>
      <c r="F145" s="32"/>
    </row>
    <row r="146" spans="1:6" x14ac:dyDescent="0.2">
      <c r="A146" s="29"/>
      <c r="B146" s="7" t="s">
        <v>153</v>
      </c>
      <c r="C146" s="2" t="s">
        <v>154</v>
      </c>
      <c r="D146" s="66"/>
      <c r="F146" s="32"/>
    </row>
    <row r="147" spans="1:6" x14ac:dyDescent="0.2">
      <c r="A147" s="29"/>
      <c r="B147" s="7" t="s">
        <v>155</v>
      </c>
      <c r="C147" s="2" t="s">
        <v>156</v>
      </c>
      <c r="D147" s="66"/>
      <c r="F147" s="32"/>
    </row>
    <row r="148" spans="1:6" x14ac:dyDescent="0.2">
      <c r="A148" s="29"/>
      <c r="B148" s="7" t="s">
        <v>157</v>
      </c>
      <c r="C148" s="2" t="s">
        <v>140</v>
      </c>
      <c r="D148" s="66"/>
      <c r="F148" s="32"/>
    </row>
    <row r="149" spans="1:6" ht="14.4" x14ac:dyDescent="0.2">
      <c r="A149" s="29"/>
      <c r="B149" s="7"/>
      <c r="C149" s="2" t="s">
        <v>90</v>
      </c>
      <c r="E149" s="65">
        <f>SUM(D141:D148)</f>
        <v>0</v>
      </c>
      <c r="F149" s="32"/>
    </row>
    <row r="150" spans="1:6" x14ac:dyDescent="0.2">
      <c r="A150" s="29"/>
      <c r="B150" s="7"/>
      <c r="C150" s="2"/>
      <c r="F150" s="32"/>
    </row>
    <row r="151" spans="1:6" x14ac:dyDescent="0.2">
      <c r="A151" s="24">
        <v>12</v>
      </c>
      <c r="B151" s="14"/>
      <c r="C151" s="38" t="s">
        <v>158</v>
      </c>
      <c r="D151" s="19"/>
      <c r="E151" s="19"/>
      <c r="F151" s="39"/>
    </row>
    <row r="152" spans="1:6" x14ac:dyDescent="0.2">
      <c r="A152" s="29"/>
      <c r="B152" s="7" t="s">
        <v>159</v>
      </c>
      <c r="C152" s="2" t="s">
        <v>160</v>
      </c>
      <c r="D152" s="66"/>
      <c r="F152" s="32"/>
    </row>
    <row r="153" spans="1:6" x14ac:dyDescent="0.2">
      <c r="A153" s="29"/>
      <c r="B153" s="7" t="s">
        <v>161</v>
      </c>
      <c r="C153" s="69" t="s">
        <v>162</v>
      </c>
      <c r="D153" s="66"/>
      <c r="F153" s="35"/>
    </row>
    <row r="154" spans="1:6" x14ac:dyDescent="0.2">
      <c r="A154" s="29"/>
      <c r="B154" s="7" t="s">
        <v>163</v>
      </c>
      <c r="C154" s="2" t="s">
        <v>164</v>
      </c>
      <c r="D154" s="66"/>
      <c r="F154" s="32"/>
    </row>
    <row r="155" spans="1:6" x14ac:dyDescent="0.2">
      <c r="A155" s="29"/>
      <c r="B155" s="7" t="s">
        <v>165</v>
      </c>
      <c r="C155" s="2" t="s">
        <v>166</v>
      </c>
      <c r="D155" s="66"/>
      <c r="F155" s="32"/>
    </row>
    <row r="156" spans="1:6" x14ac:dyDescent="0.2">
      <c r="A156" s="29"/>
      <c r="B156" s="7" t="s">
        <v>167</v>
      </c>
      <c r="C156" s="2" t="s">
        <v>168</v>
      </c>
      <c r="D156" s="66"/>
      <c r="F156" s="32"/>
    </row>
    <row r="157" spans="1:6" x14ac:dyDescent="0.2">
      <c r="A157" s="29"/>
      <c r="B157" s="7" t="s">
        <v>169</v>
      </c>
      <c r="C157" s="2" t="s">
        <v>170</v>
      </c>
      <c r="D157" s="66"/>
      <c r="F157" s="32"/>
    </row>
    <row r="158" spans="1:6" x14ac:dyDescent="0.2">
      <c r="A158" s="29"/>
      <c r="B158" s="7" t="s">
        <v>171</v>
      </c>
      <c r="C158" s="2" t="s">
        <v>172</v>
      </c>
      <c r="D158" s="66"/>
      <c r="F158" s="32"/>
    </row>
    <row r="159" spans="1:6" x14ac:dyDescent="0.2">
      <c r="A159" s="29"/>
      <c r="B159" s="7" t="s">
        <v>173</v>
      </c>
      <c r="C159" s="2" t="s">
        <v>174</v>
      </c>
      <c r="D159" s="66"/>
      <c r="F159" s="32"/>
    </row>
    <row r="160" spans="1:6" x14ac:dyDescent="0.2">
      <c r="A160" s="29"/>
      <c r="B160" s="7" t="s">
        <v>175</v>
      </c>
      <c r="C160" s="2" t="s">
        <v>176</v>
      </c>
      <c r="D160" s="66"/>
      <c r="F160" s="32"/>
    </row>
    <row r="161" spans="1:6" x14ac:dyDescent="0.2">
      <c r="A161" s="29"/>
      <c r="B161" s="7" t="s">
        <v>177</v>
      </c>
      <c r="C161" s="2" t="s">
        <v>178</v>
      </c>
      <c r="D161" s="66"/>
      <c r="F161" s="32"/>
    </row>
    <row r="162" spans="1:6" x14ac:dyDescent="0.2">
      <c r="A162" s="29"/>
      <c r="B162" s="7" t="s">
        <v>179</v>
      </c>
      <c r="C162" s="2" t="s">
        <v>180</v>
      </c>
      <c r="D162" s="66"/>
      <c r="F162" s="32"/>
    </row>
    <row r="163" spans="1:6" x14ac:dyDescent="0.2">
      <c r="A163" s="29"/>
      <c r="B163" s="7" t="s">
        <v>181</v>
      </c>
      <c r="C163" s="2" t="s">
        <v>182</v>
      </c>
      <c r="D163" s="66"/>
      <c r="F163" s="32"/>
    </row>
    <row r="164" spans="1:6" x14ac:dyDescent="0.2">
      <c r="A164" s="29"/>
      <c r="B164" s="7" t="s">
        <v>183</v>
      </c>
      <c r="C164" s="2" t="s">
        <v>184</v>
      </c>
      <c r="D164" s="66"/>
      <c r="F164" s="32"/>
    </row>
    <row r="165" spans="1:6" x14ac:dyDescent="0.2">
      <c r="A165" s="29"/>
      <c r="B165" s="7" t="s">
        <v>185</v>
      </c>
      <c r="C165" s="2" t="s">
        <v>186</v>
      </c>
      <c r="D165" s="66"/>
      <c r="F165" s="32"/>
    </row>
    <row r="166" spans="1:6" ht="14.4" x14ac:dyDescent="0.2">
      <c r="A166" s="29"/>
      <c r="B166" s="7"/>
      <c r="C166" s="2" t="s">
        <v>90</v>
      </c>
      <c r="E166" s="65">
        <f>SUM(D152:D165)</f>
        <v>0</v>
      </c>
      <c r="F166" s="32"/>
    </row>
    <row r="167" spans="1:6" x14ac:dyDescent="0.2">
      <c r="A167" s="29"/>
      <c r="B167" s="7"/>
      <c r="C167" s="2"/>
      <c r="E167" s="18"/>
      <c r="F167" s="32"/>
    </row>
    <row r="168" spans="1:6" x14ac:dyDescent="0.2">
      <c r="A168" s="29"/>
      <c r="B168" s="7"/>
      <c r="C168" s="2"/>
      <c r="E168" s="18"/>
      <c r="F168" s="32"/>
    </row>
    <row r="169" spans="1:6" x14ac:dyDescent="0.2">
      <c r="A169" s="24">
        <v>13</v>
      </c>
      <c r="B169" s="14"/>
      <c r="C169" s="38" t="s">
        <v>187</v>
      </c>
      <c r="D169" s="19"/>
      <c r="E169" s="19"/>
      <c r="F169" s="39"/>
    </row>
    <row r="170" spans="1:6" x14ac:dyDescent="0.2">
      <c r="A170" s="29"/>
      <c r="B170" s="7" t="s">
        <v>188</v>
      </c>
      <c r="C170" s="2" t="s">
        <v>189</v>
      </c>
      <c r="D170" s="66"/>
      <c r="F170" s="32"/>
    </row>
    <row r="171" spans="1:6" x14ac:dyDescent="0.2">
      <c r="A171" s="29"/>
      <c r="B171" s="7" t="s">
        <v>190</v>
      </c>
      <c r="C171" s="2" t="s">
        <v>191</v>
      </c>
      <c r="D171" s="66"/>
      <c r="F171" s="32"/>
    </row>
    <row r="172" spans="1:6" ht="14.4" x14ac:dyDescent="0.2">
      <c r="A172" s="29"/>
      <c r="B172" s="7"/>
      <c r="C172" s="2" t="s">
        <v>90</v>
      </c>
      <c r="E172" s="65">
        <f>SUM(D170:D171)</f>
        <v>0</v>
      </c>
      <c r="F172" s="32"/>
    </row>
    <row r="173" spans="1:6" x14ac:dyDescent="0.2">
      <c r="A173" s="29"/>
      <c r="B173" s="7"/>
      <c r="C173" s="2"/>
      <c r="E173" s="18"/>
      <c r="F173" s="32"/>
    </row>
    <row r="174" spans="1:6" x14ac:dyDescent="0.2">
      <c r="A174" s="24">
        <v>14</v>
      </c>
      <c r="B174" s="14"/>
      <c r="C174" s="38" t="s">
        <v>192</v>
      </c>
      <c r="D174" s="19"/>
      <c r="E174" s="19"/>
      <c r="F174" s="39"/>
    </row>
    <row r="175" spans="1:6" x14ac:dyDescent="0.2">
      <c r="A175" s="29"/>
      <c r="B175" s="7" t="s">
        <v>193</v>
      </c>
      <c r="C175" s="69" t="s">
        <v>194</v>
      </c>
      <c r="D175" s="66"/>
      <c r="F175" s="35"/>
    </row>
    <row r="176" spans="1:6" x14ac:dyDescent="0.2">
      <c r="A176" s="29"/>
      <c r="B176" s="7" t="s">
        <v>195</v>
      </c>
      <c r="C176" s="69" t="s">
        <v>196</v>
      </c>
      <c r="F176" s="35"/>
    </row>
    <row r="177" spans="1:6" x14ac:dyDescent="0.2">
      <c r="A177" s="29"/>
      <c r="B177" s="7" t="s">
        <v>197</v>
      </c>
      <c r="C177" s="69" t="s">
        <v>198</v>
      </c>
      <c r="D177" s="66"/>
      <c r="F177" s="35"/>
    </row>
    <row r="178" spans="1:6" x14ac:dyDescent="0.2">
      <c r="A178" s="29"/>
      <c r="B178" s="7" t="s">
        <v>199</v>
      </c>
      <c r="C178" s="69" t="s">
        <v>200</v>
      </c>
      <c r="D178" s="66"/>
      <c r="F178" s="35"/>
    </row>
    <row r="179" spans="1:6" x14ac:dyDescent="0.2">
      <c r="A179" s="29"/>
      <c r="B179" s="7" t="s">
        <v>201</v>
      </c>
      <c r="C179" s="69" t="s">
        <v>202</v>
      </c>
      <c r="D179" s="66"/>
      <c r="F179" s="35"/>
    </row>
    <row r="180" spans="1:6" x14ac:dyDescent="0.2">
      <c r="A180" s="29"/>
      <c r="B180" s="7" t="s">
        <v>203</v>
      </c>
      <c r="C180" s="69" t="s">
        <v>204</v>
      </c>
      <c r="D180" s="66"/>
      <c r="F180" s="35"/>
    </row>
    <row r="181" spans="1:6" x14ac:dyDescent="0.2">
      <c r="A181" s="29"/>
      <c r="B181" s="7" t="s">
        <v>205</v>
      </c>
      <c r="C181" s="2" t="s">
        <v>206</v>
      </c>
      <c r="D181" s="66"/>
      <c r="F181" s="32"/>
    </row>
    <row r="182" spans="1:6" x14ac:dyDescent="0.2">
      <c r="A182" s="29"/>
      <c r="B182" s="7" t="s">
        <v>207</v>
      </c>
      <c r="C182" s="2" t="s">
        <v>208</v>
      </c>
      <c r="D182" s="66"/>
      <c r="F182" s="32"/>
    </row>
    <row r="183" spans="1:6" x14ac:dyDescent="0.2">
      <c r="A183" s="29"/>
      <c r="B183" s="7" t="s">
        <v>209</v>
      </c>
      <c r="C183" s="2" t="s">
        <v>210</v>
      </c>
      <c r="D183" s="66"/>
      <c r="F183" s="32"/>
    </row>
    <row r="184" spans="1:6" x14ac:dyDescent="0.2">
      <c r="A184" s="29"/>
      <c r="B184" s="7" t="s">
        <v>211</v>
      </c>
      <c r="C184" s="2" t="s">
        <v>212</v>
      </c>
      <c r="D184" s="66"/>
      <c r="F184" s="32"/>
    </row>
    <row r="185" spans="1:6" x14ac:dyDescent="0.2">
      <c r="A185" s="29"/>
      <c r="B185" s="7" t="s">
        <v>213</v>
      </c>
      <c r="C185" s="69" t="s">
        <v>214</v>
      </c>
      <c r="D185" s="66"/>
      <c r="F185" s="35"/>
    </row>
    <row r="186" spans="1:6" x14ac:dyDescent="0.2">
      <c r="A186" s="29"/>
      <c r="B186" s="7" t="s">
        <v>215</v>
      </c>
      <c r="C186" s="2" t="s">
        <v>216</v>
      </c>
      <c r="D186" s="66"/>
      <c r="F186" s="32"/>
    </row>
    <row r="187" spans="1:6" x14ac:dyDescent="0.2">
      <c r="A187" s="29"/>
      <c r="B187" s="7" t="s">
        <v>217</v>
      </c>
      <c r="C187" s="2" t="s">
        <v>218</v>
      </c>
      <c r="D187" s="66"/>
      <c r="F187" s="32"/>
    </row>
    <row r="188" spans="1:6" x14ac:dyDescent="0.2">
      <c r="A188" s="29"/>
      <c r="B188" s="7" t="s">
        <v>219</v>
      </c>
      <c r="C188" s="2" t="s">
        <v>220</v>
      </c>
      <c r="D188" s="66"/>
      <c r="F188" s="32"/>
    </row>
    <row r="189" spans="1:6" x14ac:dyDescent="0.2">
      <c r="A189" s="29"/>
      <c r="B189" s="7" t="s">
        <v>221</v>
      </c>
      <c r="C189" s="2" t="s">
        <v>222</v>
      </c>
      <c r="D189" s="66"/>
      <c r="F189" s="32"/>
    </row>
    <row r="190" spans="1:6" x14ac:dyDescent="0.2">
      <c r="A190" s="29"/>
      <c r="B190" s="7" t="s">
        <v>223</v>
      </c>
      <c r="C190" s="2" t="s">
        <v>224</v>
      </c>
      <c r="F190" s="32"/>
    </row>
    <row r="191" spans="1:6" ht="14.4" x14ac:dyDescent="0.2">
      <c r="A191" s="29"/>
      <c r="B191" s="7"/>
      <c r="C191" s="2" t="s">
        <v>90</v>
      </c>
      <c r="E191" s="65">
        <f>SUM(D175:D189)</f>
        <v>0</v>
      </c>
      <c r="F191" s="32"/>
    </row>
    <row r="192" spans="1:6" x14ac:dyDescent="0.2">
      <c r="A192" s="29"/>
      <c r="B192" s="7"/>
      <c r="C192" s="2"/>
      <c r="F192" s="32"/>
    </row>
    <row r="193" spans="1:6" x14ac:dyDescent="0.2">
      <c r="A193" s="24">
        <v>15</v>
      </c>
      <c r="B193" s="7"/>
      <c r="C193" s="1" t="s">
        <v>225</v>
      </c>
      <c r="F193" s="32"/>
    </row>
    <row r="194" spans="1:6" x14ac:dyDescent="0.2">
      <c r="A194" s="29"/>
      <c r="B194" s="7" t="s">
        <v>226</v>
      </c>
      <c r="C194" s="2" t="s">
        <v>227</v>
      </c>
      <c r="D194" s="64"/>
      <c r="E194" s="18"/>
      <c r="F194" s="32"/>
    </row>
    <row r="195" spans="1:6" x14ac:dyDescent="0.2">
      <c r="A195" s="29"/>
      <c r="B195" s="7" t="s">
        <v>228</v>
      </c>
      <c r="C195" s="2" t="s">
        <v>229</v>
      </c>
      <c r="D195" s="64"/>
      <c r="E195" s="18"/>
      <c r="F195" s="32"/>
    </row>
    <row r="196" spans="1:6" x14ac:dyDescent="0.2">
      <c r="A196" s="29"/>
      <c r="B196" s="7" t="s">
        <v>230</v>
      </c>
      <c r="C196" s="2" t="s">
        <v>231</v>
      </c>
      <c r="D196" s="64"/>
      <c r="E196" s="18"/>
      <c r="F196" s="32"/>
    </row>
    <row r="197" spans="1:6" x14ac:dyDescent="0.2">
      <c r="A197" s="29"/>
      <c r="B197" s="7" t="s">
        <v>232</v>
      </c>
      <c r="C197" s="2" t="s">
        <v>233</v>
      </c>
      <c r="D197" s="64"/>
      <c r="E197" s="18"/>
      <c r="F197" s="32"/>
    </row>
    <row r="198" spans="1:6" ht="14.4" x14ac:dyDescent="0.2">
      <c r="A198" s="29"/>
      <c r="B198" s="7"/>
      <c r="C198" s="2" t="s">
        <v>234</v>
      </c>
      <c r="E198" s="65">
        <f>SUM(D194:D197)</f>
        <v>0</v>
      </c>
      <c r="F198" s="32"/>
    </row>
    <row r="199" spans="1:6" x14ac:dyDescent="0.2">
      <c r="A199" s="29"/>
      <c r="B199" s="7"/>
      <c r="C199" s="2"/>
      <c r="E199" s="18"/>
      <c r="F199" s="32"/>
    </row>
    <row r="200" spans="1:6" x14ac:dyDescent="0.2">
      <c r="A200" s="29"/>
      <c r="B200" s="7"/>
      <c r="C200" s="2"/>
      <c r="E200" s="18"/>
      <c r="F200" s="32"/>
    </row>
    <row r="201" spans="1:6" ht="15" thickBot="1" x14ac:dyDescent="0.25">
      <c r="A201" s="70"/>
      <c r="B201" s="71" t="s">
        <v>235</v>
      </c>
      <c r="C201" s="72"/>
      <c r="D201" s="49"/>
      <c r="E201" s="49"/>
      <c r="F201" s="68">
        <f>E111+E119+E138+E149+E166+E172+E191+E198</f>
        <v>0</v>
      </c>
    </row>
    <row r="202" spans="1:6" ht="13.2" thickBot="1" x14ac:dyDescent="0.25"/>
    <row r="203" spans="1:6" x14ac:dyDescent="0.2">
      <c r="A203" s="43"/>
      <c r="B203" s="44"/>
      <c r="C203" s="44"/>
      <c r="D203" s="45"/>
      <c r="E203" s="45"/>
      <c r="F203" s="46"/>
    </row>
    <row r="204" spans="1:6" x14ac:dyDescent="0.2">
      <c r="A204" s="55"/>
      <c r="B204" s="54" t="s">
        <v>236</v>
      </c>
      <c r="C204" s="54"/>
      <c r="D204" s="51"/>
      <c r="E204" s="51"/>
      <c r="F204" s="52"/>
    </row>
    <row r="205" spans="1:6" x14ac:dyDescent="0.2">
      <c r="A205" s="24"/>
      <c r="B205" s="14"/>
      <c r="C205" s="2"/>
      <c r="F205" s="25"/>
    </row>
    <row r="206" spans="1:6" x14ac:dyDescent="0.2">
      <c r="A206" s="26" t="s">
        <v>1</v>
      </c>
      <c r="B206" s="14"/>
      <c r="C206" s="1" t="s">
        <v>0</v>
      </c>
      <c r="D206" s="27"/>
      <c r="E206" s="27"/>
      <c r="F206" s="28"/>
    </row>
    <row r="207" spans="1:6" x14ac:dyDescent="0.2">
      <c r="A207" s="26"/>
      <c r="B207" s="14"/>
      <c r="C207" s="1"/>
      <c r="D207" s="27"/>
      <c r="E207" s="27"/>
      <c r="F207" s="28"/>
    </row>
    <row r="208" spans="1:6" x14ac:dyDescent="0.2">
      <c r="A208" s="24"/>
      <c r="B208" s="7" t="s">
        <v>96</v>
      </c>
      <c r="C208" s="2" t="s">
        <v>237</v>
      </c>
      <c r="D208" s="64"/>
      <c r="E208" s="27"/>
      <c r="F208" s="28"/>
    </row>
    <row r="209" spans="1:6" ht="14.4" x14ac:dyDescent="0.2">
      <c r="A209" s="24"/>
      <c r="B209" s="1" t="s">
        <v>238</v>
      </c>
      <c r="C209" s="1" t="s">
        <v>238</v>
      </c>
      <c r="E209" s="65">
        <f>SUM(D208)</f>
        <v>0</v>
      </c>
      <c r="F209" s="25"/>
    </row>
    <row r="210" spans="1:6" x14ac:dyDescent="0.2">
      <c r="A210" s="26"/>
      <c r="B210" s="14"/>
      <c r="C210" s="1"/>
      <c r="D210" s="27"/>
      <c r="E210" s="27"/>
      <c r="F210" s="28"/>
    </row>
    <row r="211" spans="1:6" x14ac:dyDescent="0.2">
      <c r="A211" s="24">
        <v>16</v>
      </c>
      <c r="B211" s="7"/>
      <c r="C211" s="1" t="s">
        <v>239</v>
      </c>
      <c r="F211" s="32"/>
    </row>
    <row r="212" spans="1:6" x14ac:dyDescent="0.2">
      <c r="A212" s="24"/>
      <c r="B212" s="7" t="s">
        <v>240</v>
      </c>
      <c r="C212" s="2" t="s">
        <v>241</v>
      </c>
      <c r="D212" s="64"/>
      <c r="F212" s="32"/>
    </row>
    <row r="213" spans="1:6" x14ac:dyDescent="0.2">
      <c r="A213" s="24"/>
      <c r="B213" s="7" t="s">
        <v>242</v>
      </c>
      <c r="C213" s="2" t="s">
        <v>243</v>
      </c>
      <c r="D213" s="64"/>
      <c r="F213" s="32"/>
    </row>
    <row r="214" spans="1:6" x14ac:dyDescent="0.2">
      <c r="A214" s="24"/>
      <c r="B214" s="7" t="s">
        <v>244</v>
      </c>
      <c r="C214" s="2" t="s">
        <v>245</v>
      </c>
      <c r="D214" s="64"/>
      <c r="F214" s="32"/>
    </row>
    <row r="215" spans="1:6" x14ac:dyDescent="0.2">
      <c r="A215" s="24"/>
      <c r="B215" s="7" t="s">
        <v>246</v>
      </c>
      <c r="C215" s="2" t="s">
        <v>247</v>
      </c>
      <c r="D215" s="64"/>
      <c r="F215" s="32"/>
    </row>
    <row r="216" spans="1:6" x14ac:dyDescent="0.2">
      <c r="A216" s="24"/>
      <c r="B216" s="7" t="s">
        <v>248</v>
      </c>
      <c r="C216" s="2" t="s">
        <v>136</v>
      </c>
      <c r="D216" s="64"/>
      <c r="F216" s="32"/>
    </row>
    <row r="217" spans="1:6" x14ac:dyDescent="0.2">
      <c r="A217" s="24"/>
      <c r="B217" s="7" t="s">
        <v>249</v>
      </c>
      <c r="C217" s="2" t="s">
        <v>250</v>
      </c>
      <c r="D217" s="64"/>
      <c r="F217" s="32"/>
    </row>
    <row r="218" spans="1:6" x14ac:dyDescent="0.2">
      <c r="A218" s="24"/>
      <c r="B218" s="7" t="s">
        <v>251</v>
      </c>
      <c r="C218" s="2" t="s">
        <v>252</v>
      </c>
      <c r="D218" s="64"/>
      <c r="F218" s="32"/>
    </row>
    <row r="219" spans="1:6" x14ac:dyDescent="0.2">
      <c r="A219" s="24"/>
      <c r="B219" s="7" t="s">
        <v>253</v>
      </c>
      <c r="C219" s="2" t="s">
        <v>254</v>
      </c>
      <c r="D219" s="64"/>
      <c r="F219" s="32"/>
    </row>
    <row r="220" spans="1:6" x14ac:dyDescent="0.2">
      <c r="A220" s="24"/>
      <c r="B220" s="7" t="s">
        <v>255</v>
      </c>
      <c r="C220" s="2" t="s">
        <v>256</v>
      </c>
      <c r="D220" s="64"/>
      <c r="F220" s="32"/>
    </row>
    <row r="221" spans="1:6" x14ac:dyDescent="0.2">
      <c r="A221" s="29"/>
      <c r="B221" s="7" t="s">
        <v>257</v>
      </c>
      <c r="C221" s="2" t="s">
        <v>258</v>
      </c>
      <c r="D221" s="64"/>
      <c r="E221" s="18"/>
      <c r="F221" s="32"/>
    </row>
    <row r="222" spans="1:6" x14ac:dyDescent="0.2">
      <c r="A222" s="29"/>
      <c r="B222" s="7" t="s">
        <v>259</v>
      </c>
      <c r="C222" s="2" t="s">
        <v>260</v>
      </c>
      <c r="D222" s="64"/>
      <c r="E222" s="18"/>
      <c r="F222" s="32"/>
    </row>
    <row r="223" spans="1:6" x14ac:dyDescent="0.2">
      <c r="A223" s="29"/>
      <c r="B223" s="7" t="s">
        <v>261</v>
      </c>
      <c r="C223" s="2" t="s">
        <v>262</v>
      </c>
      <c r="D223" s="64"/>
      <c r="E223" s="18"/>
      <c r="F223" s="32"/>
    </row>
    <row r="224" spans="1:6" x14ac:dyDescent="0.2">
      <c r="A224" s="24"/>
      <c r="B224" s="7" t="s">
        <v>263</v>
      </c>
      <c r="C224" s="2" t="s">
        <v>264</v>
      </c>
      <c r="D224" s="64"/>
      <c r="F224" s="32"/>
    </row>
    <row r="225" spans="1:6" x14ac:dyDescent="0.2">
      <c r="A225" s="24"/>
      <c r="B225" s="7" t="s">
        <v>265</v>
      </c>
      <c r="C225" s="2" t="s">
        <v>266</v>
      </c>
      <c r="D225" s="64"/>
      <c r="F225" s="32"/>
    </row>
    <row r="226" spans="1:6" x14ac:dyDescent="0.2">
      <c r="A226" s="24"/>
      <c r="B226" s="7" t="s">
        <v>267</v>
      </c>
      <c r="C226" s="2" t="s">
        <v>268</v>
      </c>
      <c r="D226" s="64"/>
      <c r="F226" s="32"/>
    </row>
    <row r="227" spans="1:6" x14ac:dyDescent="0.2">
      <c r="A227" s="29"/>
      <c r="B227" s="7" t="s">
        <v>269</v>
      </c>
      <c r="C227" s="2" t="s">
        <v>270</v>
      </c>
      <c r="D227" s="64"/>
      <c r="E227" s="18"/>
      <c r="F227" s="32"/>
    </row>
    <row r="228" spans="1:6" x14ac:dyDescent="0.2">
      <c r="A228" s="29"/>
      <c r="B228" s="7" t="s">
        <v>271</v>
      </c>
      <c r="C228" s="2" t="s">
        <v>272</v>
      </c>
      <c r="D228" s="64"/>
      <c r="E228" s="18"/>
      <c r="F228" s="32"/>
    </row>
    <row r="229" spans="1:6" x14ac:dyDescent="0.2">
      <c r="A229" s="29"/>
      <c r="B229" s="7" t="s">
        <v>273</v>
      </c>
      <c r="C229" s="2" t="s">
        <v>274</v>
      </c>
      <c r="D229" s="64"/>
      <c r="E229" s="18"/>
      <c r="F229" s="32"/>
    </row>
    <row r="230" spans="1:6" x14ac:dyDescent="0.2">
      <c r="A230" s="29"/>
      <c r="B230" s="7" t="s">
        <v>275</v>
      </c>
      <c r="C230" s="2" t="s">
        <v>276</v>
      </c>
      <c r="D230" s="64"/>
      <c r="E230" s="18"/>
      <c r="F230" s="32"/>
    </row>
    <row r="231" spans="1:6" x14ac:dyDescent="0.2">
      <c r="A231" s="29"/>
      <c r="B231" s="7" t="s">
        <v>277</v>
      </c>
      <c r="C231" s="2" t="s">
        <v>278</v>
      </c>
      <c r="D231" s="64"/>
      <c r="E231" s="18"/>
      <c r="F231" s="32"/>
    </row>
    <row r="232" spans="1:6" ht="14.4" x14ac:dyDescent="0.2">
      <c r="A232" s="29"/>
      <c r="B232" s="1" t="s">
        <v>238</v>
      </c>
      <c r="C232" s="1" t="s">
        <v>238</v>
      </c>
      <c r="E232" s="65">
        <f>SUM(D212:D231)</f>
        <v>0</v>
      </c>
      <c r="F232" s="25"/>
    </row>
    <row r="233" spans="1:6" x14ac:dyDescent="0.2">
      <c r="A233" s="29"/>
      <c r="B233" s="7"/>
      <c r="C233" s="1"/>
      <c r="E233" s="19"/>
      <c r="F233" s="32"/>
    </row>
    <row r="234" spans="1:6" ht="14.4" x14ac:dyDescent="0.2">
      <c r="A234" s="26"/>
      <c r="B234" s="7"/>
      <c r="C234" s="2"/>
      <c r="F234" s="73"/>
    </row>
    <row r="235" spans="1:6" ht="15" thickBot="1" x14ac:dyDescent="0.25">
      <c r="A235" s="70"/>
      <c r="B235" s="71" t="s">
        <v>279</v>
      </c>
      <c r="C235" s="72"/>
      <c r="D235" s="49"/>
      <c r="E235" s="49"/>
      <c r="F235" s="68">
        <f>E209+E232</f>
        <v>0</v>
      </c>
    </row>
    <row r="236" spans="1:6" ht="13.2" thickBot="1" x14ac:dyDescent="0.25"/>
    <row r="237" spans="1:6" ht="15" thickBot="1" x14ac:dyDescent="0.25">
      <c r="A237" s="74"/>
      <c r="B237" s="75" t="s">
        <v>280</v>
      </c>
      <c r="C237" s="76"/>
      <c r="D237" s="77"/>
      <c r="E237" s="77"/>
      <c r="F237" s="78">
        <f>F102+F201+F235</f>
        <v>0</v>
      </c>
    </row>
  </sheetData>
  <sheetProtection algorithmName="SHA-512" hashValue="wDRjyjNtT1TGQN8060IO0qW5xm4R3k2/W1dBqVrCLAesehQ1AXaYCrWvzxbtzvwDNcOLFvY4aBev7vHQMtZFRA==" saltValue="GlTJ3qfLDsbR3TV8eip0Gw==" spinCount="100000" sheet="1" objects="1" scenarios="1" formatColumns="0" formatRows="0"/>
  <phoneticPr fontId="6" type="noConversion"/>
  <printOptions horizontalCentered="1"/>
  <pageMargins left="0.59055118110236227" right="0.59055118110236227" top="0.86614173228346458" bottom="0.39370078740157483" header="0.19685039370078741" footer="0.19685039370078741"/>
  <pageSetup scale="75" fitToHeight="0" orientation="portrait" r:id="rId1"/>
  <headerFooter>
    <oddHeader>&amp;L&amp;G</oddHeader>
    <oddFooter>&amp;L&amp;8&amp;Z&amp;F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acc6be-37eb-40c4-8e54-be2fbd8e5fca">
      <Terms xmlns="http://schemas.microsoft.com/office/infopath/2007/PartnerControls"/>
    </lcf76f155ced4ddcb4097134ff3c332f>
    <TaxCatchAll xmlns="451df542-0bd1-4052-a3c8-5cb9fdd3bc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94953A45A5C4386323AC0BC781276" ma:contentTypeVersion="15" ma:contentTypeDescription="Een nieuw document maken." ma:contentTypeScope="" ma:versionID="677ab2959800f5d87a97549422334308">
  <xsd:schema xmlns:xsd="http://www.w3.org/2001/XMLSchema" xmlns:xs="http://www.w3.org/2001/XMLSchema" xmlns:p="http://schemas.microsoft.com/office/2006/metadata/properties" xmlns:ns2="0facc6be-37eb-40c4-8e54-be2fbd8e5fca" xmlns:ns3="451df542-0bd1-4052-a3c8-5cb9fdd3bcd7" targetNamespace="http://schemas.microsoft.com/office/2006/metadata/properties" ma:root="true" ma:fieldsID="0e63c6f8a5fa756dd79fdedca6df201f" ns2:_="" ns3:_="">
    <xsd:import namespace="0facc6be-37eb-40c4-8e54-be2fbd8e5fca"/>
    <xsd:import namespace="451df542-0bd1-4052-a3c8-5cb9fdd3bc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cc6be-37eb-40c4-8e54-be2fbd8e5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f542-0bd1-4052-a3c8-5cb9fdd3bcd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432d43-d1f4-4096-a169-055d7bfa61f8}" ma:internalName="TaxCatchAll" ma:showField="CatchAllData" ma:web="451df542-0bd1-4052-a3c8-5cb9fdd3bc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8E681-C8E9-411B-8318-2105F5BA4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8CBB6-E4D1-461B-A8B9-8EF042173A7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451df542-0bd1-4052-a3c8-5cb9fdd3bcd7"/>
    <ds:schemaRef ds:uri="0facc6be-37eb-40c4-8e54-be2fbd8e5fc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B594AD-91D2-414E-B7EC-D923B0011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cc6be-37eb-40c4-8e54-be2fbd8e5fca"/>
    <ds:schemaRef ds:uri="451df542-0bd1-4052-a3c8-5cb9fdd3b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prijssamenstelling</vt:lpstr>
    </vt:vector>
  </TitlesOfParts>
  <Company>DLV glas &amp;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leeg</dc:title>
  <dc:creator>Dick Marck</dc:creator>
  <cp:lastModifiedBy>Kole, J.A. (Jeroen)</cp:lastModifiedBy>
  <cp:lastPrinted>2026-04-22T14:11:33Z</cp:lastPrinted>
  <dcterms:created xsi:type="dcterms:W3CDTF">2009-10-29T12:51:14Z</dcterms:created>
  <dcterms:modified xsi:type="dcterms:W3CDTF">2026-06-01T08:01:13Z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0x01010012094953A45A5C4386323AC0BC781276</vt:lpwstr>
  </property>
  <property fmtid="{D5CDD505-2E9C-101B-9397-08002B2CF9AE}" pid="3" name="MediaServiceImageTags">
    <vt:lpwstr/>
  </property>
</Properties>
</file>