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kmaar.sharepoint.com/teams/ThemaAanbestedingenstRijk-C4850AanbestedingBeveiligingsdienst/Gedeelde documenten/C5237 Bestuurlijk Informatiesysteem/03 Aanbestedingsdocumenten/Definitief/"/>
    </mc:Choice>
  </mc:AlternateContent>
  <xr:revisionPtr revIDLastSave="43" documentId="13_ncr:1_{9AB57CE4-FE6E-4D24-A2AC-835F36DC1110}" xr6:coauthVersionLast="47" xr6:coauthVersionMax="47" xr10:uidLastSave="{5AF064C0-246F-4067-93BD-8320158AFC8F}"/>
  <bookViews>
    <workbookView xWindow="-30828" yWindow="-108" windowWidth="30936" windowHeight="16776" tabRatio="921" xr2:uid="{00000000-000D-0000-FFFF-FFFF00000000}"/>
  </bookViews>
  <sheets>
    <sheet name="Scoregrafiek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12" i="2"/>
  <c r="E22" i="2" l="1"/>
  <c r="E17" i="2"/>
  <c r="E19" i="2" l="1"/>
</calcChain>
</file>

<file path=xl/sharedStrings.xml><?xml version="1.0" encoding="utf-8"?>
<sst xmlns="http://schemas.openxmlformats.org/spreadsheetml/2006/main" count="13" uniqueCount="13">
  <si>
    <t>Inschrijfprijs</t>
  </si>
  <si>
    <t>Prijs</t>
  </si>
  <si>
    <t>Punten</t>
  </si>
  <si>
    <r>
      <t xml:space="preserve">Prijs bij </t>
    </r>
    <r>
      <rPr>
        <b/>
        <u/>
        <sz val="10"/>
        <color theme="1"/>
        <rFont val="Verdana"/>
        <family val="2"/>
      </rPr>
      <t>minimum</t>
    </r>
    <r>
      <rPr>
        <b/>
        <sz val="10"/>
        <color theme="1"/>
        <rFont val="Verdana"/>
        <family val="2"/>
      </rPr>
      <t xml:space="preserve"> aantal te behalen punten</t>
    </r>
  </si>
  <si>
    <t>Omslagpunt</t>
  </si>
  <si>
    <r>
      <t xml:space="preserve">Prijs bij </t>
    </r>
    <r>
      <rPr>
        <b/>
        <u/>
        <sz val="10"/>
        <color theme="1"/>
        <rFont val="Verdana"/>
        <family val="2"/>
      </rPr>
      <t>maximum</t>
    </r>
    <r>
      <rPr>
        <b/>
        <sz val="10"/>
        <color theme="1"/>
        <rFont val="Verdana"/>
        <family val="2"/>
      </rPr>
      <t xml:space="preserve"> aantal te behalen punten</t>
    </r>
  </si>
  <si>
    <t>Voorbeeld score voor waarde van inschrijver</t>
  </si>
  <si>
    <t>De formule rekent het onderstaande uit zonder omslagpunt:</t>
  </si>
  <si>
    <t xml:space="preserve">De formule met omslagpunt: </t>
  </si>
  <si>
    <t>Na het omslagpunt</t>
  </si>
  <si>
    <t xml:space="preserve">De velden D8 t/m E10 zijn invoervelden voor de lineaire functie. </t>
  </si>
  <si>
    <t>Het veld D12 kan worden gebruikt om scores te berekenen van leveranciers.</t>
  </si>
  <si>
    <t>Lineaire scoremethode prijs Bestuurlijk Informatiesysteem gemeente Alkmaar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</si>
</sst>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(* #,##0.00_);_(* \(#,##0.00\);_(* &quot;-&quot;??_);_(@_)"/>
    <numFmt numFmtId="166" formatCode="&quot;€&quot;\ #,##0.00"/>
    <numFmt numFmtId="167" formatCode="_-* #,##0.00_-;_-* #,##0.00\-;_-* &quot;-&quot;??_-;_-@_-"/>
    <numFmt numFmtId="168" formatCode="_(&quot;€&quot;* #,##0.00_);_(&quot;€&quot;* \(#,##0.00\);_(&quot;€&quot;* &quot;-&quot;??_);_(@_)"/>
    <numFmt numFmtId="169" formatCode="&quot;€&quot;\ #,##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indexed="9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0" tint="-4.9989318521683403E-2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1">
    <xf numFmtId="0" fontId="0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7" fillId="4" borderId="0" applyNumberFormat="0" applyBorder="0" applyAlignment="0" applyProtection="0"/>
    <xf numFmtId="0" fontId="11" fillId="4" borderId="0" applyNumberFormat="0" applyBorder="0" applyAlignment="0" applyProtection="0"/>
    <xf numFmtId="164" fontId="2" fillId="0" borderId="0" applyFont="0" applyFill="0" applyBorder="0" applyAlignment="0" applyProtection="0"/>
    <xf numFmtId="0" fontId="10" fillId="7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6" borderId="3" applyNumberFormat="0" applyAlignment="0" applyProtection="0"/>
    <xf numFmtId="165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2" borderId="2" applyNumberFormat="0" applyFont="0" applyAlignment="0" applyProtection="0"/>
    <xf numFmtId="0" fontId="2" fillId="2" borderId="2" applyNumberFormat="0" applyFont="0" applyAlignment="0" applyProtection="0"/>
    <xf numFmtId="0" fontId="5" fillId="2" borderId="2" applyNumberFormat="0" applyFont="0" applyAlignment="0" applyProtection="0"/>
    <xf numFmtId="0" fontId="12" fillId="8" borderId="0" applyNumberFormat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2" fillId="0" borderId="0"/>
    <xf numFmtId="0" fontId="5" fillId="0" borderId="0"/>
    <xf numFmtId="0" fontId="2" fillId="0" borderId="0"/>
    <xf numFmtId="4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3" fillId="9" borderId="0" xfId="0" applyFont="1" applyFill="1"/>
    <xf numFmtId="0" fontId="14" fillId="9" borderId="0" xfId="19" applyFont="1" applyFill="1"/>
    <xf numFmtId="0" fontId="14" fillId="0" borderId="0" xfId="19" applyFont="1"/>
    <xf numFmtId="49" fontId="13" fillId="10" borderId="4" xfId="0" applyNumberFormat="1" applyFont="1" applyFill="1" applyBorder="1"/>
    <xf numFmtId="49" fontId="15" fillId="10" borderId="4" xfId="0" applyNumberFormat="1" applyFont="1" applyFill="1" applyBorder="1"/>
    <xf numFmtId="49" fontId="13" fillId="10" borderId="10" xfId="0" applyNumberFormat="1" applyFont="1" applyFill="1" applyBorder="1"/>
    <xf numFmtId="49" fontId="13" fillId="10" borderId="7" xfId="0" applyNumberFormat="1" applyFont="1" applyFill="1" applyBorder="1"/>
    <xf numFmtId="49" fontId="15" fillId="10" borderId="7" xfId="0" applyNumberFormat="1" applyFont="1" applyFill="1" applyBorder="1"/>
    <xf numFmtId="49" fontId="13" fillId="10" borderId="11" xfId="0" applyNumberFormat="1" applyFont="1" applyFill="1" applyBorder="1"/>
    <xf numFmtId="49" fontId="16" fillId="9" borderId="0" xfId="0" applyNumberFormat="1" applyFont="1" applyFill="1" applyAlignment="1">
      <alignment horizontal="left" vertical="center" wrapText="1"/>
    </xf>
    <xf numFmtId="0" fontId="14" fillId="11" borderId="0" xfId="19" applyFont="1" applyFill="1"/>
    <xf numFmtId="0" fontId="16" fillId="10" borderId="0" xfId="0" applyFont="1" applyFill="1" applyAlignment="1">
      <alignment vertical="center" wrapText="1"/>
    </xf>
    <xf numFmtId="0" fontId="16" fillId="10" borderId="0" xfId="0" applyFont="1" applyFill="1"/>
    <xf numFmtId="0" fontId="16" fillId="10" borderId="8" xfId="0" applyFont="1" applyFill="1" applyBorder="1"/>
    <xf numFmtId="0" fontId="13" fillId="0" borderId="0" xfId="0" applyFont="1"/>
    <xf numFmtId="2" fontId="13" fillId="0" borderId="0" xfId="0" applyNumberFormat="1" applyFont="1"/>
    <xf numFmtId="0" fontId="16" fillId="0" borderId="1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49" fontId="13" fillId="0" borderId="4" xfId="0" applyNumberFormat="1" applyFont="1" applyBorder="1"/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49" fontId="16" fillId="0" borderId="6" xfId="0" applyNumberFormat="1" applyFont="1" applyBorder="1" applyAlignment="1">
      <alignment horizontal="left" vertical="center"/>
    </xf>
    <xf numFmtId="49" fontId="16" fillId="0" borderId="7" xfId="0" applyNumberFormat="1" applyFont="1" applyBorder="1" applyAlignment="1">
      <alignment vertical="center"/>
    </xf>
    <xf numFmtId="0" fontId="13" fillId="0" borderId="1" xfId="0" applyFont="1" applyBorder="1" applyAlignment="1">
      <alignment wrapText="1"/>
    </xf>
    <xf numFmtId="49" fontId="16" fillId="0" borderId="0" xfId="0" applyNumberFormat="1" applyFont="1" applyAlignment="1">
      <alignment horizontal="left" vertical="center" wrapText="1"/>
    </xf>
    <xf numFmtId="0" fontId="18" fillId="0" borderId="0" xfId="19" applyFont="1"/>
    <xf numFmtId="166" fontId="14" fillId="0" borderId="0" xfId="19" applyNumberFormat="1" applyFont="1"/>
    <xf numFmtId="0" fontId="20" fillId="0" borderId="0" xfId="19" applyFont="1"/>
    <xf numFmtId="0" fontId="14" fillId="0" borderId="0" xfId="19" applyFont="1" applyAlignment="1">
      <alignment vertical="center"/>
    </xf>
    <xf numFmtId="0" fontId="13" fillId="0" borderId="0" xfId="19" applyFont="1"/>
    <xf numFmtId="0" fontId="23" fillId="12" borderId="13" xfId="19" applyFont="1" applyFill="1" applyBorder="1" applyAlignment="1">
      <alignment vertical="center"/>
    </xf>
    <xf numFmtId="0" fontId="24" fillId="12" borderId="14" xfId="19" applyFont="1" applyFill="1" applyBorder="1" applyAlignment="1">
      <alignment vertical="center"/>
    </xf>
    <xf numFmtId="0" fontId="13" fillId="0" borderId="0" xfId="0" applyFont="1" applyAlignment="1">
      <alignment horizontal="left"/>
    </xf>
    <xf numFmtId="49" fontId="13" fillId="0" borderId="4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/>
    </xf>
    <xf numFmtId="0" fontId="14" fillId="0" borderId="0" xfId="19" applyFont="1" applyAlignment="1">
      <alignment horizontal="left"/>
    </xf>
    <xf numFmtId="0" fontId="13" fillId="0" borderId="0" xfId="19" applyFont="1" applyAlignment="1">
      <alignment horizontal="left"/>
    </xf>
    <xf numFmtId="0" fontId="16" fillId="0" borderId="0" xfId="19" applyFont="1" applyAlignment="1">
      <alignment horizontal="left" vertical="top"/>
    </xf>
    <xf numFmtId="0" fontId="14" fillId="0" borderId="0" xfId="19" applyFont="1" applyAlignment="1">
      <alignment horizontal="left" vertical="center"/>
    </xf>
    <xf numFmtId="0" fontId="17" fillId="0" borderId="0" xfId="19" applyFont="1" applyAlignment="1">
      <alignment horizontal="left" vertical="center"/>
    </xf>
    <xf numFmtId="0" fontId="14" fillId="9" borderId="0" xfId="19" applyFont="1" applyFill="1" applyAlignment="1">
      <alignment horizontal="left"/>
    </xf>
    <xf numFmtId="0" fontId="19" fillId="0" borderId="0" xfId="19" applyFont="1" applyAlignment="1">
      <alignment horizontal="left"/>
    </xf>
    <xf numFmtId="0" fontId="23" fillId="12" borderId="9" xfId="19" applyFont="1" applyFill="1" applyBorder="1" applyAlignment="1">
      <alignment horizontal="right" vertical="center"/>
    </xf>
    <xf numFmtId="169" fontId="20" fillId="0" borderId="15" xfId="23" applyNumberFormat="1" applyFont="1" applyFill="1" applyBorder="1" applyAlignment="1" applyProtection="1">
      <alignment horizontal="right" vertical="center"/>
      <protection locked="0"/>
    </xf>
    <xf numFmtId="0" fontId="20" fillId="0" borderId="15" xfId="0" applyFont="1" applyBorder="1" applyAlignment="1" applyProtection="1">
      <alignment horizontal="right" vertical="center"/>
      <protection locked="0"/>
    </xf>
    <xf numFmtId="169" fontId="20" fillId="0" borderId="9" xfId="23" applyNumberFormat="1" applyFont="1" applyFill="1" applyBorder="1" applyAlignment="1" applyProtection="1">
      <alignment horizontal="right" vertical="center"/>
    </xf>
    <xf numFmtId="0" fontId="20" fillId="0" borderId="9" xfId="0" applyFont="1" applyBorder="1" applyAlignment="1" applyProtection="1">
      <alignment horizontal="right" vertical="center"/>
      <protection locked="0"/>
    </xf>
    <xf numFmtId="169" fontId="20" fillId="0" borderId="9" xfId="23" applyNumberFormat="1" applyFont="1" applyFill="1" applyBorder="1" applyAlignment="1" applyProtection="1">
      <alignment horizontal="right" vertical="center"/>
      <protection locked="0"/>
    </xf>
    <xf numFmtId="0" fontId="20" fillId="0" borderId="0" xfId="19" applyFont="1" applyAlignment="1">
      <alignment horizontal="right"/>
    </xf>
    <xf numFmtId="166" fontId="20" fillId="0" borderId="9" xfId="23" applyNumberFormat="1" applyFont="1" applyFill="1" applyBorder="1" applyAlignment="1" applyProtection="1">
      <alignment horizontal="right" vertical="center"/>
    </xf>
    <xf numFmtId="2" fontId="20" fillId="0" borderId="9" xfId="0" applyNumberFormat="1" applyFont="1" applyBorder="1" applyAlignment="1" applyProtection="1">
      <alignment horizontal="right" vertical="center"/>
      <protection locked="0"/>
    </xf>
    <xf numFmtId="49" fontId="21" fillId="0" borderId="9" xfId="0" applyNumberFormat="1" applyFont="1" applyBorder="1" applyAlignment="1">
      <alignment horizontal="left" vertical="center"/>
    </xf>
    <xf numFmtId="49" fontId="21" fillId="0" borderId="6" xfId="0" applyNumberFormat="1" applyFont="1" applyBorder="1" applyAlignment="1">
      <alignment horizontal="left" vertical="center"/>
    </xf>
    <xf numFmtId="49" fontId="21" fillId="0" borderId="11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/>
    </xf>
    <xf numFmtId="49" fontId="20" fillId="0" borderId="14" xfId="0" applyNumberFormat="1" applyFont="1" applyBorder="1" applyAlignment="1">
      <alignment horizontal="left" vertical="center"/>
    </xf>
    <xf numFmtId="0" fontId="17" fillId="0" borderId="0" xfId="19" applyFont="1" applyAlignment="1">
      <alignment horizontal="left" vertical="top" wrapText="1"/>
    </xf>
  </cellXfs>
  <cellStyles count="31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8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9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7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6" xr:uid="{A405AF2C-0966-4F3B-B6F4-3FAEBBFCC9C9}"/>
    <cellStyle name="Valuta" xfId="23" builtinId="4"/>
    <cellStyle name="Valuta 2" xfId="24" xr:uid="{00000000-0005-0000-0000-000019000000}"/>
    <cellStyle name="Valuta 3" xfId="25" xr:uid="{00000000-0005-0000-0000-00001A000000}"/>
    <cellStyle name="Valuta 4" xfId="30" xr:uid="{A6DE2BCD-ECEE-4D72-A16F-C451895E038F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Scoregrafiek!$D$8:$D$10</c:f>
              <c:numCache>
                <c:formatCode>"€"\ #,##0</c:formatCode>
                <c:ptCount val="3"/>
                <c:pt idx="0">
                  <c:v>1725000</c:v>
                </c:pt>
                <c:pt idx="1">
                  <c:v>1300000</c:v>
                </c:pt>
                <c:pt idx="2">
                  <c:v>900000</c:v>
                </c:pt>
              </c:numCache>
            </c:numRef>
          </c:xVal>
          <c:yVal>
            <c:numRef>
              <c:f>Scoregrafiek!$E$8:$E$10</c:f>
              <c:numCache>
                <c:formatCode>General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81-4B9D-94AE-61703CF2A6EC}"/>
            </c:ext>
          </c:extLst>
        </c:ser>
        <c:ser>
          <c:idx val="1"/>
          <c:order val="1"/>
          <c:tx>
            <c:strRef>
              <c:f>Scoregrafiek!$B$12:$C$12</c:f>
              <c:strCache>
                <c:ptCount val="1"/>
                <c:pt idx="0">
                  <c:v>Voorbeeld score voor waarde van inschrijver</c:v>
                </c:pt>
              </c:strCache>
            </c:strRef>
          </c:tx>
          <c:marker>
            <c:symbol val="triangle"/>
            <c:size val="7"/>
          </c:marker>
          <c:xVal>
            <c:numRef>
              <c:f>Scoregrafiek!$D$12</c:f>
              <c:numCache>
                <c:formatCode>"€"\ #,##0.00</c:formatCode>
                <c:ptCount val="1"/>
                <c:pt idx="0">
                  <c:v>1450000</c:v>
                </c:pt>
              </c:numCache>
            </c:numRef>
          </c:xVal>
          <c:yVal>
            <c:numRef>
              <c:f>Scoregrafiek!$E$12</c:f>
              <c:numCache>
                <c:formatCode>0.00</c:formatCode>
                <c:ptCount val="1"/>
                <c:pt idx="0">
                  <c:v>9.7058823529411757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E3-4C1B-A4AD-0B1FDBBED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1750000"/>
          <c:min val="9000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Prijs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\€\ 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133350</xdr:rowOff>
    </xdr:from>
    <xdr:to>
      <xdr:col>3</xdr:col>
      <xdr:colOff>320592</xdr:colOff>
      <xdr:row>28</xdr:row>
      <xdr:rowOff>78107</xdr:rowOff>
    </xdr:to>
    <xdr:graphicFrame macro="">
      <xdr:nvGraphicFramePr>
        <xdr:cNvPr id="1026" name="Grafiek 13">
          <a:extLst>
            <a:ext uri="{FF2B5EF4-FFF2-40B4-BE49-F238E27FC236}">
              <a16:creationId xmlns:a16="http://schemas.microsoft.com/office/drawing/2014/main" id="{3FE4FB07-D0B3-939D-A83B-EE6B71414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theme="9" tint="0.79998168889431442"/>
  </sheetPr>
  <dimension ref="A1:BF171"/>
  <sheetViews>
    <sheetView tabSelected="1" zoomScale="115" zoomScaleNormal="115" workbookViewId="0">
      <pane ySplit="5" topLeftCell="A6" activePane="bottomLeft" state="frozen"/>
      <selection activeCell="D25" sqref="D25"/>
      <selection pane="bottomLeft" activeCell="B3" sqref="B3"/>
    </sheetView>
  </sheetViews>
  <sheetFormatPr defaultColWidth="0" defaultRowHeight="11.5" zeroHeight="1" x14ac:dyDescent="0.25"/>
  <cols>
    <col min="1" max="1" width="2.1796875" style="11" customWidth="1"/>
    <col min="2" max="2" width="21.54296875" style="3" customWidth="1"/>
    <col min="3" max="3" width="30.36328125" style="3" customWidth="1"/>
    <col min="4" max="4" width="16" style="37" customWidth="1"/>
    <col min="5" max="5" width="11.7265625" style="37" customWidth="1"/>
    <col min="6" max="6" width="11" style="3" bestFit="1" customWidth="1"/>
    <col min="7" max="8" width="11" style="3" customWidth="1"/>
    <col min="9" max="9" width="10" style="3" bestFit="1" customWidth="1"/>
    <col min="10" max="10" width="3.54296875" style="3" customWidth="1"/>
    <col min="11" max="11" width="8.81640625" style="3" customWidth="1"/>
    <col min="12" max="12" width="21.54296875" style="3" hidden="1" customWidth="1"/>
    <col min="13" max="13" width="12.54296875" style="3" hidden="1" customWidth="1"/>
    <col min="14" max="14" width="10.1796875" style="3" hidden="1" customWidth="1"/>
    <col min="15" max="15" width="16.54296875" style="3" hidden="1" customWidth="1"/>
    <col min="16" max="16" width="4.81640625" style="3" hidden="1" customWidth="1"/>
    <col min="17" max="17" width="6.54296875" style="3" hidden="1" customWidth="1"/>
    <col min="18" max="18" width="13.453125" style="3" hidden="1" customWidth="1"/>
    <col min="19" max="19" width="12.453125" style="3" hidden="1" customWidth="1"/>
    <col min="20" max="20" width="22.54296875" style="3" hidden="1" customWidth="1"/>
    <col min="21" max="21" width="1.453125" style="3" hidden="1" customWidth="1"/>
    <col min="22" max="22" width="26.453125" style="3" hidden="1" customWidth="1"/>
    <col min="23" max="23" width="12.54296875" style="3" hidden="1" customWidth="1"/>
    <col min="24" max="24" width="8.81640625" style="3" hidden="1" customWidth="1"/>
    <col min="25" max="25" width="2.453125" style="3" hidden="1" customWidth="1"/>
    <col min="26" max="26" width="8.81640625" style="3" hidden="1" customWidth="1"/>
    <col min="27" max="27" width="27.81640625" style="3" hidden="1" customWidth="1"/>
    <col min="28" max="28" width="12.54296875" style="3" hidden="1" customWidth="1"/>
    <col min="29" max="29" width="8.81640625" style="3" hidden="1" customWidth="1"/>
    <col min="30" max="30" width="2.54296875" style="3" hidden="1" customWidth="1"/>
    <col min="31" max="31" width="8.81640625" style="3" hidden="1" customWidth="1"/>
    <col min="32" max="32" width="25.54296875" style="3" hidden="1" customWidth="1"/>
    <col min="33" max="33" width="12.54296875" style="3" hidden="1" customWidth="1"/>
    <col min="34" max="34" width="8.81640625" style="3" hidden="1" customWidth="1"/>
    <col min="35" max="35" width="2" style="3" hidden="1" customWidth="1"/>
    <col min="36" max="36" width="8.81640625" style="3" hidden="1" customWidth="1"/>
    <col min="37" max="37" width="26.81640625" style="3" hidden="1" customWidth="1"/>
    <col min="38" max="38" width="12.54296875" style="3" hidden="1" customWidth="1"/>
    <col min="39" max="41" width="8.81640625" style="3" hidden="1" customWidth="1"/>
    <col min="42" max="42" width="26.1796875" style="3" hidden="1" customWidth="1"/>
    <col min="43" max="43" width="12.54296875" style="3" hidden="1" customWidth="1"/>
    <col min="44" max="44" width="8.81640625" style="3" hidden="1" customWidth="1"/>
    <col min="45" max="45" width="2.453125" style="3" hidden="1" customWidth="1"/>
    <col min="46" max="46" width="8.81640625" style="3" hidden="1" customWidth="1"/>
    <col min="47" max="47" width="26.54296875" style="3" hidden="1" customWidth="1"/>
    <col min="48" max="48" width="12.54296875" style="3" hidden="1" customWidth="1"/>
    <col min="49" max="49" width="8.81640625" style="3" hidden="1" customWidth="1"/>
    <col min="50" max="50" width="1.81640625" style="3" hidden="1" customWidth="1"/>
    <col min="51" max="51" width="20" style="3" hidden="1" customWidth="1"/>
    <col min="52" max="52" width="16.54296875" style="3" hidden="1" customWidth="1"/>
    <col min="53" max="53" width="12.54296875" style="3" hidden="1" customWidth="1"/>
    <col min="54" max="54" width="8.81640625" style="3" hidden="1" customWidth="1"/>
    <col min="55" max="55" width="1.54296875" style="3" hidden="1" customWidth="1"/>
    <col min="56" max="56" width="13" style="3" hidden="1" customWidth="1"/>
    <col min="57" max="57" width="21.81640625" style="3" hidden="1" customWidth="1"/>
    <col min="58" max="58" width="12.54296875" style="3" hidden="1" customWidth="1"/>
    <col min="59" max="16384" width="8.81640625" style="3" hidden="1"/>
  </cols>
  <sheetData>
    <row r="1" spans="1:21" x14ac:dyDescent="0.25">
      <c r="A1" s="15"/>
      <c r="B1" s="15"/>
      <c r="C1" s="16"/>
      <c r="D1" s="33"/>
      <c r="E1" s="33"/>
      <c r="F1" s="15"/>
      <c r="G1" s="15"/>
      <c r="H1" s="15"/>
      <c r="I1" s="15"/>
      <c r="J1" s="15"/>
      <c r="K1" s="15"/>
      <c r="L1" s="1"/>
      <c r="M1" s="1"/>
      <c r="N1" s="1"/>
      <c r="O1" s="1"/>
      <c r="P1" s="2"/>
      <c r="Q1" s="2"/>
      <c r="R1" s="2"/>
      <c r="S1" s="2"/>
      <c r="T1" s="2"/>
      <c r="U1" s="2"/>
    </row>
    <row r="2" spans="1:21" x14ac:dyDescent="0.25">
      <c r="A2" s="15"/>
      <c r="B2" s="17" t="s">
        <v>12</v>
      </c>
      <c r="C2" s="18"/>
      <c r="D2" s="34"/>
      <c r="E2" s="34"/>
      <c r="F2" s="19"/>
      <c r="G2" s="19"/>
      <c r="H2" s="19"/>
      <c r="I2" s="19"/>
      <c r="J2" s="19"/>
      <c r="K2" s="19"/>
      <c r="L2" s="4"/>
      <c r="M2" s="4"/>
      <c r="N2" s="4"/>
      <c r="O2" s="5"/>
      <c r="P2" s="4"/>
      <c r="Q2" s="4"/>
      <c r="R2" s="4"/>
      <c r="S2" s="4"/>
      <c r="T2" s="6"/>
      <c r="U2" s="2"/>
    </row>
    <row r="3" spans="1:21" ht="15" customHeight="1" x14ac:dyDescent="0.25">
      <c r="A3" s="15"/>
      <c r="B3" s="20"/>
      <c r="C3" s="21"/>
      <c r="D3" s="35"/>
      <c r="E3" s="35"/>
      <c r="F3" s="21"/>
      <c r="G3" s="21"/>
      <c r="H3" s="21"/>
      <c r="I3" s="21"/>
      <c r="J3" s="21"/>
      <c r="K3" s="21"/>
      <c r="L3" s="12"/>
      <c r="M3" s="12"/>
      <c r="N3" s="12"/>
      <c r="O3" s="12"/>
      <c r="P3" s="12"/>
      <c r="Q3" s="13"/>
      <c r="R3" s="13"/>
      <c r="S3" s="13"/>
      <c r="T3" s="14"/>
      <c r="U3" s="2"/>
    </row>
    <row r="4" spans="1:21" x14ac:dyDescent="0.25">
      <c r="A4" s="15"/>
      <c r="B4" s="22"/>
      <c r="C4" s="23"/>
      <c r="D4" s="36"/>
      <c r="E4" s="36"/>
      <c r="F4" s="23"/>
      <c r="G4" s="23"/>
      <c r="H4" s="23"/>
      <c r="I4" s="23"/>
      <c r="J4" s="23"/>
      <c r="K4" s="23"/>
      <c r="L4" s="7"/>
      <c r="M4" s="7"/>
      <c r="N4" s="7"/>
      <c r="O4" s="8"/>
      <c r="P4" s="7"/>
      <c r="Q4" s="7"/>
      <c r="R4" s="7"/>
      <c r="S4" s="7"/>
      <c r="T4" s="9"/>
      <c r="U4" s="2"/>
    </row>
    <row r="5" spans="1:21" ht="13.4" customHeigh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3" customHeight="1" x14ac:dyDescent="0.25">
      <c r="A6" s="3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3" customHeight="1" x14ac:dyDescent="0.25">
      <c r="A7" s="3"/>
      <c r="B7" s="31" t="s">
        <v>0</v>
      </c>
      <c r="C7" s="32"/>
      <c r="D7" s="44" t="s">
        <v>1</v>
      </c>
      <c r="E7" s="44" t="s">
        <v>2</v>
      </c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3" customHeight="1" x14ac:dyDescent="0.25">
      <c r="A8" s="3"/>
      <c r="B8" s="54" t="s">
        <v>3</v>
      </c>
      <c r="C8" s="55"/>
      <c r="D8" s="45">
        <v>1725000</v>
      </c>
      <c r="E8" s="46">
        <v>0</v>
      </c>
      <c r="F8" s="26" t="str">
        <f>IF(D10&gt;D8,"Let op: de waarde in cel D10 moet lager zijn dan de waarde in cel D8","")</f>
        <v/>
      </c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3" customHeight="1" x14ac:dyDescent="0.25">
      <c r="A9" s="3"/>
      <c r="B9" s="56" t="s">
        <v>4</v>
      </c>
      <c r="C9" s="57"/>
      <c r="D9" s="47">
        <v>1300000</v>
      </c>
      <c r="E9" s="48">
        <v>15</v>
      </c>
      <c r="F9" s="27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3" customHeight="1" x14ac:dyDescent="0.25">
      <c r="A10" s="3"/>
      <c r="B10" s="53" t="s">
        <v>5</v>
      </c>
      <c r="C10" s="53"/>
      <c r="D10" s="49">
        <v>900000</v>
      </c>
      <c r="E10" s="48">
        <v>20</v>
      </c>
      <c r="F10" s="27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3" customHeight="1" x14ac:dyDescent="0.3">
      <c r="A11" s="3"/>
      <c r="B11" s="28"/>
      <c r="C11" s="28"/>
      <c r="D11" s="50"/>
      <c r="E11" s="50"/>
      <c r="F11" s="27"/>
      <c r="G11" s="27"/>
      <c r="H11" s="27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3" customHeight="1" x14ac:dyDescent="0.25">
      <c r="A12" s="3"/>
      <c r="B12" s="56" t="s">
        <v>6</v>
      </c>
      <c r="C12" s="57"/>
      <c r="D12" s="51">
        <v>1450000</v>
      </c>
      <c r="E12" s="52">
        <f>IF(D12="","",IF(D12&gt;D8,"Ongeldig",IF(D12&gt;D9,E8+(E9-E8)/(D9-D8)*(D12-D8),IF(D12&gt;=D10,(E10-E9)/(D10-D9)*(D12-D9)+E9,E10))))</f>
        <v>9.7058823529411757</v>
      </c>
      <c r="F12" s="27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3" customHeight="1" x14ac:dyDescent="0.25">
      <c r="A13" s="3"/>
      <c r="F13" s="27"/>
      <c r="G13" s="27"/>
      <c r="H13" s="27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3" customHeight="1" x14ac:dyDescent="0.25">
      <c r="A14" s="3"/>
      <c r="F14" s="27"/>
      <c r="G14" s="27"/>
      <c r="H14" s="27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3" customHeight="1" x14ac:dyDescent="0.25">
      <c r="A15" s="3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3" customHeight="1" x14ac:dyDescent="0.25">
      <c r="A16" s="3"/>
      <c r="E16" s="38" t="s">
        <v>7</v>
      </c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3" customHeight="1" x14ac:dyDescent="0.25">
      <c r="A17" s="3"/>
      <c r="E17" s="39" t="str">
        <f>" = "&amp;E8&amp;" + ("&amp;E8&amp;-E10&amp;") / ("&amp;D8&amp;"- "&amp;D10&amp;") * (Inschrijfprijs - "&amp;D8&amp;")"</f>
        <v xml:space="preserve"> = 0 + (0-20) / (1725000- 900000) * (Inschrijfprijs - 1725000)</v>
      </c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3" customHeight="1" x14ac:dyDescent="0.25">
      <c r="A18" s="3"/>
      <c r="E18" s="40" t="s">
        <v>8</v>
      </c>
      <c r="F18" s="29"/>
      <c r="G18" s="29"/>
      <c r="H18" s="29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3" customHeight="1" x14ac:dyDescent="0.25">
      <c r="A19" s="3"/>
      <c r="E19" s="41" t="str">
        <f>"= "&amp;E8&amp;" + ("&amp;E9&amp;" - "&amp;E8&amp;") / ("&amp;D9&amp;" - "&amp;D8&amp;") * (Inschrijfprijs - "&amp;D8&amp;")"</f>
        <v>= 0 + (15 - 0) / (1300000 - 1725000) * (Inschrijfprijs - 1725000)</v>
      </c>
      <c r="F19" s="29"/>
      <c r="G19" s="29"/>
      <c r="H19" s="29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3" customHeight="1" x14ac:dyDescent="0.25">
      <c r="A20" s="3"/>
      <c r="E20" s="41"/>
      <c r="F20" s="29"/>
      <c r="G20" s="29"/>
      <c r="H20" s="29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3" customHeight="1" x14ac:dyDescent="0.25">
      <c r="A21" s="3"/>
      <c r="E21" s="40" t="s">
        <v>9</v>
      </c>
      <c r="F21" s="29"/>
      <c r="G21" s="29"/>
      <c r="H21" s="29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3" customHeight="1" x14ac:dyDescent="0.25">
      <c r="A22" s="3"/>
      <c r="E22" s="41" t="str">
        <f>"= "&amp;E9&amp;" + ("&amp;E10&amp;" - "&amp;E9&amp;") / ("&amp;D10&amp;" - "&amp;D9&amp;") * (Inschrijfprijs - "&amp;D9&amp;")"</f>
        <v>= 15 + (20 - 15) / (900000 - 1300000) * (Inschrijfprijs - 1300000)</v>
      </c>
      <c r="F22" s="29"/>
      <c r="G22" s="29"/>
      <c r="H22" s="29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3" customHeight="1" x14ac:dyDescent="0.25">
      <c r="A23" s="30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3" customHeight="1" x14ac:dyDescent="0.25">
      <c r="A24" s="30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3" customHeight="1" x14ac:dyDescent="0.25">
      <c r="A25" s="3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13" customHeight="1" x14ac:dyDescent="0.25">
      <c r="A26" s="30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3" customHeight="1" x14ac:dyDescent="0.25">
      <c r="A27" s="30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3" customHeight="1" x14ac:dyDescent="0.25">
      <c r="A28" s="3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s="2" customFormat="1" ht="13" customHeight="1" x14ac:dyDescent="0.25">
      <c r="A29" s="3"/>
      <c r="B29" s="3"/>
      <c r="C29" s="3"/>
      <c r="D29" s="37"/>
      <c r="E29" s="37"/>
      <c r="F29" s="3"/>
      <c r="G29" s="3"/>
      <c r="H29" s="3"/>
      <c r="I29" s="3"/>
      <c r="J29" s="3"/>
      <c r="K29" s="3"/>
    </row>
    <row r="30" spans="1:21" s="2" customFormat="1" ht="13" customHeight="1" x14ac:dyDescent="0.25">
      <c r="A30" s="3"/>
      <c r="B30" s="3"/>
      <c r="C30" s="3"/>
      <c r="D30" s="37"/>
      <c r="E30" s="37"/>
      <c r="F30" s="3"/>
      <c r="G30" s="3"/>
      <c r="H30" s="3"/>
      <c r="I30" s="3"/>
      <c r="J30" s="3"/>
      <c r="K30" s="3"/>
    </row>
    <row r="31" spans="1:21" ht="13" customHeight="1" x14ac:dyDescent="0.25">
      <c r="A31" s="3"/>
      <c r="B31" s="30" t="s">
        <v>10</v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" customHeight="1" x14ac:dyDescent="0.25">
      <c r="A32" s="3"/>
      <c r="B32" s="30" t="s">
        <v>11</v>
      </c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" customHeight="1" x14ac:dyDescent="0.25">
      <c r="A33" s="3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" customHeight="1" x14ac:dyDescent="0.25">
      <c r="A34" s="3"/>
      <c r="B34" s="58"/>
      <c r="C34" s="58"/>
      <c r="D34" s="58"/>
      <c r="E34" s="58"/>
      <c r="F34" s="58"/>
      <c r="G34" s="58"/>
      <c r="H34" s="58"/>
      <c r="I34" s="58"/>
      <c r="J34" s="58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" customHeight="1" x14ac:dyDescent="0.25">
      <c r="A35" s="3"/>
      <c r="B35" s="58"/>
      <c r="C35" s="58"/>
      <c r="D35" s="58"/>
      <c r="E35" s="58"/>
      <c r="F35" s="58"/>
      <c r="G35" s="58"/>
      <c r="H35" s="58"/>
      <c r="I35" s="58"/>
      <c r="J35" s="58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" customHeight="1" x14ac:dyDescent="0.25">
      <c r="A36" s="3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" hidden="1" customHeight="1" x14ac:dyDescent="0.25">
      <c r="A37" s="2"/>
      <c r="B37" s="2"/>
      <c r="C37" s="2"/>
      <c r="D37" s="42"/>
      <c r="E37" s="4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" hidden="1" customHeight="1" x14ac:dyDescent="0.25">
      <c r="A38" s="2"/>
      <c r="B38" s="2"/>
      <c r="C38" s="2"/>
      <c r="D38" s="42"/>
      <c r="E38" s="4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idden="1" x14ac:dyDescent="0.25">
      <c r="A39" s="3"/>
      <c r="E39" s="43"/>
    </row>
    <row r="40" spans="1:21" hidden="1" x14ac:dyDescent="0.25">
      <c r="A40" s="3"/>
      <c r="E40" s="43"/>
    </row>
    <row r="41" spans="1:21" hidden="1" x14ac:dyDescent="0.25">
      <c r="A41" s="3"/>
    </row>
    <row r="42" spans="1:21" hidden="1" x14ac:dyDescent="0.25">
      <c r="A42" s="3"/>
    </row>
    <row r="43" spans="1:21" hidden="1" x14ac:dyDescent="0.25">
      <c r="A43" s="3"/>
    </row>
    <row r="44" spans="1:21" hidden="1" x14ac:dyDescent="0.25">
      <c r="A44" s="3"/>
    </row>
    <row r="45" spans="1:21" hidden="1" x14ac:dyDescent="0.25">
      <c r="A45" s="3"/>
    </row>
    <row r="46" spans="1:21" hidden="1" x14ac:dyDescent="0.25">
      <c r="A46" s="3"/>
    </row>
    <row r="47" spans="1:21" hidden="1" x14ac:dyDescent="0.25">
      <c r="A47" s="3"/>
    </row>
    <row r="48" spans="1:21" hidden="1" x14ac:dyDescent="0.25">
      <c r="A48" s="3"/>
    </row>
    <row r="49" spans="4:5" s="3" customFormat="1" hidden="1" x14ac:dyDescent="0.25">
      <c r="D49" s="37"/>
      <c r="E49" s="37"/>
    </row>
    <row r="50" spans="4:5" s="3" customFormat="1" hidden="1" x14ac:dyDescent="0.25">
      <c r="D50" s="37"/>
      <c r="E50" s="37"/>
    </row>
    <row r="51" spans="4:5" s="3" customFormat="1" hidden="1" x14ac:dyDescent="0.25">
      <c r="D51" s="37"/>
      <c r="E51" s="37"/>
    </row>
    <row r="52" spans="4:5" s="3" customFormat="1" hidden="1" x14ac:dyDescent="0.25">
      <c r="D52" s="37"/>
      <c r="E52" s="37"/>
    </row>
    <row r="53" spans="4:5" s="3" customFormat="1" hidden="1" x14ac:dyDescent="0.25">
      <c r="D53" s="37"/>
      <c r="E53" s="37"/>
    </row>
    <row r="54" spans="4:5" s="3" customFormat="1" hidden="1" x14ac:dyDescent="0.25">
      <c r="D54" s="37"/>
      <c r="E54" s="37"/>
    </row>
    <row r="55" spans="4:5" s="3" customFormat="1" hidden="1" x14ac:dyDescent="0.25">
      <c r="D55" s="37"/>
      <c r="E55" s="37"/>
    </row>
    <row r="56" spans="4:5" s="3" customFormat="1" hidden="1" x14ac:dyDescent="0.25">
      <c r="D56" s="37"/>
      <c r="E56" s="37"/>
    </row>
    <row r="57" spans="4:5" s="3" customFormat="1" hidden="1" x14ac:dyDescent="0.25">
      <c r="D57" s="37"/>
      <c r="E57" s="37"/>
    </row>
    <row r="58" spans="4:5" s="3" customFormat="1" hidden="1" x14ac:dyDescent="0.25">
      <c r="D58" s="37"/>
      <c r="E58" s="37"/>
    </row>
    <row r="59" spans="4:5" s="3" customFormat="1" hidden="1" x14ac:dyDescent="0.25">
      <c r="D59" s="37"/>
      <c r="E59" s="37"/>
    </row>
    <row r="60" spans="4:5" s="3" customFormat="1" hidden="1" x14ac:dyDescent="0.25">
      <c r="D60" s="37"/>
      <c r="E60" s="37"/>
    </row>
    <row r="61" spans="4:5" s="3" customFormat="1" hidden="1" x14ac:dyDescent="0.25">
      <c r="D61" s="37"/>
      <c r="E61" s="37"/>
    </row>
    <row r="62" spans="4:5" s="3" customFormat="1" hidden="1" x14ac:dyDescent="0.25">
      <c r="D62" s="37"/>
      <c r="E62" s="37"/>
    </row>
    <row r="63" spans="4:5" s="3" customFormat="1" hidden="1" x14ac:dyDescent="0.25">
      <c r="D63" s="37"/>
      <c r="E63" s="37"/>
    </row>
    <row r="64" spans="4:5" s="3" customFormat="1" hidden="1" x14ac:dyDescent="0.25">
      <c r="D64" s="37"/>
      <c r="E64" s="37"/>
    </row>
    <row r="65" spans="4:5" s="3" customFormat="1" hidden="1" x14ac:dyDescent="0.25">
      <c r="D65" s="37"/>
      <c r="E65" s="37"/>
    </row>
    <row r="66" spans="4:5" s="3" customFormat="1" hidden="1" x14ac:dyDescent="0.25">
      <c r="D66" s="37"/>
      <c r="E66" s="37"/>
    </row>
    <row r="67" spans="4:5" s="3" customFormat="1" hidden="1" x14ac:dyDescent="0.25">
      <c r="D67" s="37"/>
      <c r="E67" s="37"/>
    </row>
    <row r="68" spans="4:5" s="3" customFormat="1" hidden="1" x14ac:dyDescent="0.25">
      <c r="D68" s="37"/>
      <c r="E68" s="37"/>
    </row>
    <row r="69" spans="4:5" s="3" customFormat="1" hidden="1" x14ac:dyDescent="0.25">
      <c r="D69" s="37"/>
      <c r="E69" s="37"/>
    </row>
    <row r="70" spans="4:5" s="3" customFormat="1" hidden="1" x14ac:dyDescent="0.25">
      <c r="D70" s="37"/>
      <c r="E70" s="37"/>
    </row>
    <row r="71" spans="4:5" s="3" customFormat="1" hidden="1" x14ac:dyDescent="0.25">
      <c r="D71" s="37"/>
      <c r="E71" s="37"/>
    </row>
    <row r="72" spans="4:5" s="3" customFormat="1" hidden="1" x14ac:dyDescent="0.25">
      <c r="D72" s="37"/>
      <c r="E72" s="37"/>
    </row>
    <row r="73" spans="4:5" s="3" customFormat="1" hidden="1" x14ac:dyDescent="0.25">
      <c r="D73" s="37"/>
      <c r="E73" s="37"/>
    </row>
    <row r="74" spans="4:5" s="3" customFormat="1" hidden="1" x14ac:dyDescent="0.25">
      <c r="D74" s="37"/>
      <c r="E74" s="37"/>
    </row>
    <row r="75" spans="4:5" s="3" customFormat="1" hidden="1" x14ac:dyDescent="0.25">
      <c r="D75" s="37"/>
      <c r="E75" s="37"/>
    </row>
    <row r="76" spans="4:5" s="3" customFormat="1" hidden="1" x14ac:dyDescent="0.25">
      <c r="D76" s="37"/>
      <c r="E76" s="37"/>
    </row>
    <row r="77" spans="4:5" s="3" customFormat="1" hidden="1" x14ac:dyDescent="0.25">
      <c r="D77" s="37"/>
      <c r="E77" s="37"/>
    </row>
    <row r="78" spans="4:5" s="3" customFormat="1" hidden="1" x14ac:dyDescent="0.25">
      <c r="D78" s="37"/>
      <c r="E78" s="37"/>
    </row>
    <row r="79" spans="4:5" s="3" customFormat="1" hidden="1" x14ac:dyDescent="0.25">
      <c r="D79" s="37"/>
      <c r="E79" s="37"/>
    </row>
    <row r="80" spans="4:5" s="3" customFormat="1" hidden="1" x14ac:dyDescent="0.25">
      <c r="D80" s="37"/>
      <c r="E80" s="37"/>
    </row>
    <row r="81" spans="4:5" s="3" customFormat="1" hidden="1" x14ac:dyDescent="0.25">
      <c r="D81" s="37"/>
      <c r="E81" s="37"/>
    </row>
    <row r="82" spans="4:5" s="3" customFormat="1" hidden="1" x14ac:dyDescent="0.25">
      <c r="D82" s="37"/>
      <c r="E82" s="37"/>
    </row>
    <row r="83" spans="4:5" s="3" customFormat="1" hidden="1" x14ac:dyDescent="0.25">
      <c r="D83" s="37"/>
      <c r="E83" s="37"/>
    </row>
    <row r="84" spans="4:5" s="3" customFormat="1" hidden="1" x14ac:dyDescent="0.25">
      <c r="D84" s="37"/>
      <c r="E84" s="37"/>
    </row>
    <row r="85" spans="4:5" s="3" customFormat="1" hidden="1" x14ac:dyDescent="0.25">
      <c r="D85" s="37"/>
      <c r="E85" s="37"/>
    </row>
    <row r="86" spans="4:5" s="3" customFormat="1" hidden="1" x14ac:dyDescent="0.25">
      <c r="D86" s="37"/>
      <c r="E86" s="37"/>
    </row>
    <row r="87" spans="4:5" s="3" customFormat="1" hidden="1" x14ac:dyDescent="0.25">
      <c r="D87" s="37"/>
      <c r="E87" s="37"/>
    </row>
    <row r="88" spans="4:5" s="3" customFormat="1" hidden="1" x14ac:dyDescent="0.25">
      <c r="D88" s="37"/>
      <c r="E88" s="37"/>
    </row>
    <row r="89" spans="4:5" s="3" customFormat="1" hidden="1" x14ac:dyDescent="0.25">
      <c r="D89" s="37"/>
      <c r="E89" s="37"/>
    </row>
    <row r="90" spans="4:5" s="3" customFormat="1" hidden="1" x14ac:dyDescent="0.25">
      <c r="D90" s="37"/>
      <c r="E90" s="37"/>
    </row>
    <row r="91" spans="4:5" s="3" customFormat="1" hidden="1" x14ac:dyDescent="0.25">
      <c r="D91" s="37"/>
      <c r="E91" s="37"/>
    </row>
    <row r="92" spans="4:5" s="3" customFormat="1" hidden="1" x14ac:dyDescent="0.25">
      <c r="D92" s="37"/>
      <c r="E92" s="37"/>
    </row>
    <row r="93" spans="4:5" s="3" customFormat="1" hidden="1" x14ac:dyDescent="0.25">
      <c r="D93" s="37"/>
      <c r="E93" s="37"/>
    </row>
    <row r="94" spans="4:5" s="3" customFormat="1" hidden="1" x14ac:dyDescent="0.25">
      <c r="D94" s="37"/>
      <c r="E94" s="37"/>
    </row>
    <row r="95" spans="4:5" s="3" customFormat="1" hidden="1" x14ac:dyDescent="0.25">
      <c r="D95" s="37"/>
      <c r="E95" s="37"/>
    </row>
    <row r="96" spans="4:5" s="3" customFormat="1" hidden="1" x14ac:dyDescent="0.25">
      <c r="D96" s="37"/>
      <c r="E96" s="37"/>
    </row>
    <row r="97" spans="1:22" hidden="1" x14ac:dyDescent="0.25">
      <c r="A97" s="3"/>
    </row>
    <row r="98" spans="1:22" hidden="1" x14ac:dyDescent="0.25">
      <c r="A98" s="3"/>
    </row>
    <row r="99" spans="1:22" hidden="1" x14ac:dyDescent="0.25">
      <c r="A99" s="3"/>
    </row>
    <row r="100" spans="1:22" hidden="1" x14ac:dyDescent="0.25">
      <c r="V100" s="11"/>
    </row>
    <row r="101" spans="1:22" hidden="1" x14ac:dyDescent="0.25">
      <c r="V101" s="11"/>
    </row>
    <row r="102" spans="1:22" hidden="1" x14ac:dyDescent="0.25">
      <c r="V102" s="11"/>
    </row>
    <row r="103" spans="1:22" hidden="1" x14ac:dyDescent="0.25">
      <c r="V103" s="11"/>
    </row>
    <row r="104" spans="1:22" hidden="1" x14ac:dyDescent="0.25">
      <c r="V104" s="11"/>
    </row>
    <row r="105" spans="1:22" hidden="1" x14ac:dyDescent="0.25">
      <c r="V105" s="11"/>
    </row>
    <row r="106" spans="1:22" hidden="1" x14ac:dyDescent="0.25">
      <c r="V106" s="11"/>
    </row>
    <row r="107" spans="1:22" hidden="1" x14ac:dyDescent="0.25">
      <c r="V107" s="11"/>
    </row>
    <row r="108" spans="1:22" hidden="1" x14ac:dyDescent="0.25">
      <c r="V108" s="11"/>
    </row>
    <row r="109" spans="1:22" hidden="1" x14ac:dyDescent="0.25">
      <c r="V109" s="11"/>
    </row>
    <row r="110" spans="1:22" hidden="1" x14ac:dyDescent="0.25">
      <c r="V110" s="11"/>
    </row>
    <row r="111" spans="1:22" hidden="1" x14ac:dyDescent="0.25">
      <c r="V111" s="11"/>
    </row>
    <row r="112" spans="1:22" hidden="1" x14ac:dyDescent="0.25">
      <c r="V112" s="11"/>
    </row>
    <row r="113" spans="22:22" hidden="1" x14ac:dyDescent="0.25">
      <c r="V113" s="11"/>
    </row>
    <row r="114" spans="22:22" hidden="1" x14ac:dyDescent="0.25">
      <c r="V114" s="11"/>
    </row>
    <row r="115" spans="22:22" hidden="1" x14ac:dyDescent="0.25">
      <c r="V115" s="11"/>
    </row>
    <row r="116" spans="22:22" hidden="1" x14ac:dyDescent="0.25">
      <c r="V116" s="11"/>
    </row>
    <row r="117" spans="22:22" hidden="1" x14ac:dyDescent="0.25">
      <c r="V117" s="11"/>
    </row>
    <row r="118" spans="22:22" hidden="1" x14ac:dyDescent="0.25">
      <c r="V118" s="11"/>
    </row>
    <row r="119" spans="22:22" hidden="1" x14ac:dyDescent="0.25">
      <c r="V119" s="11"/>
    </row>
    <row r="120" spans="22:22" hidden="1" x14ac:dyDescent="0.25">
      <c r="V120" s="11"/>
    </row>
    <row r="121" spans="22:22" hidden="1" x14ac:dyDescent="0.25">
      <c r="V121" s="11"/>
    </row>
    <row r="122" spans="22:22" hidden="1" x14ac:dyDescent="0.25">
      <c r="V122" s="11"/>
    </row>
    <row r="123" spans="22:22" hidden="1" x14ac:dyDescent="0.25">
      <c r="V123" s="11"/>
    </row>
    <row r="124" spans="22:22" hidden="1" x14ac:dyDescent="0.25">
      <c r="V124" s="11"/>
    </row>
    <row r="125" spans="22:22" hidden="1" x14ac:dyDescent="0.25">
      <c r="V125" s="11"/>
    </row>
    <row r="126" spans="22:22" hidden="1" x14ac:dyDescent="0.25">
      <c r="V126" s="11"/>
    </row>
    <row r="127" spans="22:22" hidden="1" x14ac:dyDescent="0.25">
      <c r="V127" s="11"/>
    </row>
    <row r="128" spans="22:22" hidden="1" x14ac:dyDescent="0.25">
      <c r="V128" s="11"/>
    </row>
    <row r="129" spans="22:22" hidden="1" x14ac:dyDescent="0.25">
      <c r="V129" s="11"/>
    </row>
    <row r="130" spans="22:22" hidden="1" x14ac:dyDescent="0.25">
      <c r="V130" s="11"/>
    </row>
    <row r="131" spans="22:22" hidden="1" x14ac:dyDescent="0.25">
      <c r="V131" s="11"/>
    </row>
    <row r="132" spans="22:22" hidden="1" x14ac:dyDescent="0.25">
      <c r="V132" s="11"/>
    </row>
    <row r="133" spans="22:22" hidden="1" x14ac:dyDescent="0.25">
      <c r="V133" s="11"/>
    </row>
    <row r="134" spans="22:22" hidden="1" x14ac:dyDescent="0.25">
      <c r="V134" s="11"/>
    </row>
    <row r="135" spans="22:22" hidden="1" x14ac:dyDescent="0.25">
      <c r="V135" s="11"/>
    </row>
    <row r="136" spans="22:22" hidden="1" x14ac:dyDescent="0.25">
      <c r="V136" s="11"/>
    </row>
    <row r="137" spans="22:22" hidden="1" x14ac:dyDescent="0.25">
      <c r="V137" s="11"/>
    </row>
    <row r="138" spans="22:22" hidden="1" x14ac:dyDescent="0.25">
      <c r="V138" s="11"/>
    </row>
    <row r="139" spans="22:22" hidden="1" x14ac:dyDescent="0.25">
      <c r="V139" s="11"/>
    </row>
    <row r="140" spans="22:22" hidden="1" x14ac:dyDescent="0.25">
      <c r="V140" s="11"/>
    </row>
    <row r="141" spans="22:22" hidden="1" x14ac:dyDescent="0.25">
      <c r="V141" s="11"/>
    </row>
    <row r="142" spans="22:22" hidden="1" x14ac:dyDescent="0.25">
      <c r="V142" s="11"/>
    </row>
    <row r="143" spans="22:22" hidden="1" x14ac:dyDescent="0.25">
      <c r="V143" s="11"/>
    </row>
    <row r="144" spans="22:22" hidden="1" x14ac:dyDescent="0.25">
      <c r="V144" s="11"/>
    </row>
    <row r="145" spans="22:22" hidden="1" x14ac:dyDescent="0.25">
      <c r="V145" s="11"/>
    </row>
    <row r="146" spans="22:22" hidden="1" x14ac:dyDescent="0.25">
      <c r="V146" s="11"/>
    </row>
    <row r="147" spans="22:22" hidden="1" x14ac:dyDescent="0.25">
      <c r="V147" s="11"/>
    </row>
    <row r="148" spans="22:22" hidden="1" x14ac:dyDescent="0.25">
      <c r="V148" s="11"/>
    </row>
    <row r="149" spans="22:22" hidden="1" x14ac:dyDescent="0.25">
      <c r="V149" s="11"/>
    </row>
    <row r="150" spans="22:22" hidden="1" x14ac:dyDescent="0.25">
      <c r="V150" s="11"/>
    </row>
    <row r="151" spans="22:22" hidden="1" x14ac:dyDescent="0.25">
      <c r="V151" s="11"/>
    </row>
    <row r="152" spans="22:22" hidden="1" x14ac:dyDescent="0.25">
      <c r="V152" s="11"/>
    </row>
    <row r="153" spans="22:22" hidden="1" x14ac:dyDescent="0.25">
      <c r="V153" s="11"/>
    </row>
    <row r="154" spans="22:22" hidden="1" x14ac:dyDescent="0.25">
      <c r="V154" s="11"/>
    </row>
    <row r="155" spans="22:22" hidden="1" x14ac:dyDescent="0.25">
      <c r="V155" s="11"/>
    </row>
    <row r="156" spans="22:22" hidden="1" x14ac:dyDescent="0.25">
      <c r="V156" s="11"/>
    </row>
    <row r="157" spans="22:22" hidden="1" x14ac:dyDescent="0.25">
      <c r="V157" s="11"/>
    </row>
    <row r="158" spans="22:22" hidden="1" x14ac:dyDescent="0.25">
      <c r="V158" s="11"/>
    </row>
    <row r="159" spans="22:22" hidden="1" x14ac:dyDescent="0.25">
      <c r="V159" s="11"/>
    </row>
    <row r="160" spans="22:22" hidden="1" x14ac:dyDescent="0.25">
      <c r="V160" s="11"/>
    </row>
    <row r="161" spans="22:22" hidden="1" x14ac:dyDescent="0.25">
      <c r="V161" s="11"/>
    </row>
    <row r="162" spans="22:22" hidden="1" x14ac:dyDescent="0.25">
      <c r="V162" s="11"/>
    </row>
    <row r="163" spans="22:22" hidden="1" x14ac:dyDescent="0.25">
      <c r="V163" s="11"/>
    </row>
    <row r="164" spans="22:22" hidden="1" x14ac:dyDescent="0.25">
      <c r="V164" s="11"/>
    </row>
    <row r="165" spans="22:22" hidden="1" x14ac:dyDescent="0.25">
      <c r="V165" s="11"/>
    </row>
    <row r="166" spans="22:22" hidden="1" x14ac:dyDescent="0.25">
      <c r="V166" s="11"/>
    </row>
    <row r="167" spans="22:22" hidden="1" x14ac:dyDescent="0.25">
      <c r="V167" s="11"/>
    </row>
    <row r="168" spans="22:22" hidden="1" x14ac:dyDescent="0.25">
      <c r="V168" s="11"/>
    </row>
    <row r="169" spans="22:22" hidden="1" x14ac:dyDescent="0.25">
      <c r="V169" s="11"/>
    </row>
    <row r="170" spans="22:22" hidden="1" x14ac:dyDescent="0.25">
      <c r="V170" s="11"/>
    </row>
    <row r="171" spans="22:22" hidden="1" x14ac:dyDescent="0.25">
      <c r="V171" s="11"/>
    </row>
  </sheetData>
  <mergeCells count="5">
    <mergeCell ref="B10:C10"/>
    <mergeCell ref="B8:C8"/>
    <mergeCell ref="B9:C9"/>
    <mergeCell ref="B12:C12"/>
    <mergeCell ref="B34:J35"/>
  </mergeCells>
  <conditionalFormatting sqref="E16:E17">
    <cfRule type="expression" dxfId="1" priority="3">
      <formula>$E$9&gt;0</formula>
    </cfRule>
  </conditionalFormatting>
  <conditionalFormatting sqref="E18:E22">
    <cfRule type="expression" dxfId="0" priority="1">
      <formula>$E$9=0</formula>
    </cfRule>
  </conditionalFormatting>
  <dataValidations disablePrompts="1" count="1">
    <dataValidation type="list" allowBlank="1" showInputMessage="1" showErrorMessage="1" sqref="F3:I3 M3:P3" xr:uid="{00000000-0002-0000-0000-000000000000}">
      <formula1>"Kromme,Lineair"</formula1>
    </dataValidation>
  </dataValidations>
  <pageMargins left="0.7" right="0.7" top="0.75" bottom="0.75" header="0.3" footer="0.3"/>
  <pageSetup paperSize="9" orientation="portrait" r:id="rId1"/>
  <ignoredErrors>
    <ignoredError sqref="E39:E65535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9250f89-683c-4dd7-9757-35a33a4861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3F6A6DB95A74E8F587AACC78EB1C5" ma:contentTypeVersion="4" ma:contentTypeDescription="Een nieuw document maken." ma:contentTypeScope="" ma:versionID="88a5a900803864925f9dd78819959723">
  <xsd:schema xmlns:xsd="http://www.w3.org/2001/XMLSchema" xmlns:xs="http://www.w3.org/2001/XMLSchema" xmlns:p="http://schemas.microsoft.com/office/2006/metadata/properties" xmlns:ns2="09250f89-683c-4dd7-9757-35a33a486155" targetNamespace="http://schemas.microsoft.com/office/2006/metadata/properties" ma:root="true" ma:fieldsID="083f9014077503be87ac6e1b6eb442a1" ns2:_="">
    <xsd:import namespace="09250f89-683c-4dd7-9757-35a33a48615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50f89-683c-4dd7-9757-35a33a486155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AD6B0A-1715-4705-82AB-2FD88B61E444}">
  <ds:schemaRefs>
    <ds:schemaRef ds:uri="http://purl.org/dc/terms/"/>
    <ds:schemaRef ds:uri="http://purl.org/dc/dcmitype/"/>
    <ds:schemaRef ds:uri="http://www.w3.org/XML/1998/namespace"/>
    <ds:schemaRef ds:uri="9c99bbce-9c04-4297-a9f0-1cbeae9d2ba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27439cd-71e2-4117-a2a5-5863291d087f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0A49C6-E635-4E39-85B3-80A4D75ACE06}"/>
</file>

<file path=customXml/itemProps3.xml><?xml version="1.0" encoding="utf-8"?>
<ds:datastoreItem xmlns:ds="http://schemas.openxmlformats.org/officeDocument/2006/customXml" ds:itemID="{D8EE905A-F510-4490-B511-BC0FA581DE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Scoregrafiek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edwin.verdonk@stichtingrijk.nl</dc:creator>
  <cp:keywords/>
  <dc:description/>
  <cp:lastModifiedBy>Edwin Verdonk</cp:lastModifiedBy>
  <cp:revision/>
  <dcterms:created xsi:type="dcterms:W3CDTF">1996-11-27T13:48:17Z</dcterms:created>
  <dcterms:modified xsi:type="dcterms:W3CDTF">2026-06-22T11:40:40Z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0x010100AFF3F6A6DB95A74E8F587AACC78EB1C5</vt:lpwstr>
  </property>
</Properties>
</file>