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alkmaar.sharepoint.com/teams/ThemaAanbestedingenstRijk-C4850AanbestedingBeveiligingsdienst/Gedeelde documenten/C5237 Bestuurlijk Informatiesysteem/03 Aanbestedingsdocumenten/"/>
    </mc:Choice>
  </mc:AlternateContent>
  <xr:revisionPtr revIDLastSave="288" documentId="13_ncr:1_{751A5F7D-5A1C-47DD-A1D5-4582CA8644BA}" xr6:coauthVersionLast="47" xr6:coauthVersionMax="47" xr10:uidLastSave="{D2D1BC6E-BDF0-4893-84F8-24101D20F6E6}"/>
  <bookViews>
    <workbookView xWindow="-30828" yWindow="-108" windowWidth="30936" windowHeight="16776" activeTab="1" xr2:uid="{00000000-000D-0000-FFFF-FFFF00000000}"/>
  </bookViews>
  <sheets>
    <sheet name="Invulinstructies" sheetId="3"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41" i="1" s="1"/>
  <c r="E10" i="1" l="1"/>
  <c r="E9" i="1"/>
  <c r="E15" i="1"/>
  <c r="E14" i="1"/>
  <c r="E52" i="1" l="1"/>
  <c r="G52" i="1" s="1"/>
  <c r="E5" i="1" l="1"/>
  <c r="E54" i="1"/>
  <c r="G54" i="1" s="1"/>
  <c r="E53" i="1"/>
  <c r="G53" i="1" s="1"/>
  <c r="E42" i="1"/>
  <c r="G42" i="1" s="1"/>
  <c r="E34" i="1"/>
  <c r="E33" i="1"/>
  <c r="E32" i="1"/>
  <c r="E31" i="1"/>
  <c r="E30" i="1"/>
  <c r="E29" i="1"/>
  <c r="E28" i="1"/>
  <c r="E27" i="1"/>
  <c r="E26" i="1"/>
  <c r="E19" i="1"/>
  <c r="E18" i="1"/>
  <c r="E16" i="1"/>
  <c r="E48" i="1"/>
  <c r="G48" i="1" s="1"/>
  <c r="E50" i="1"/>
  <c r="G50" i="1" s="1"/>
  <c r="E43" i="1"/>
  <c r="G43" i="1" s="1"/>
  <c r="E12" i="1"/>
  <c r="E51" i="1"/>
  <c r="G51" i="1" s="1"/>
  <c r="E44" i="1"/>
  <c r="G44" i="1" s="1"/>
  <c r="E58" i="1"/>
  <c r="G58" i="1" s="1"/>
  <c r="E57" i="1"/>
  <c r="G57" i="1" s="1"/>
  <c r="E56" i="1"/>
  <c r="G56" i="1" s="1"/>
  <c r="E55" i="1"/>
  <c r="G55" i="1" s="1"/>
  <c r="E49" i="1"/>
  <c r="G49" i="1" s="1"/>
  <c r="E47" i="1"/>
  <c r="G47" i="1" s="1"/>
  <c r="E46" i="1"/>
  <c r="G46" i="1" s="1"/>
  <c r="E45" i="1"/>
  <c r="G45" i="1" s="1"/>
  <c r="E13" i="1"/>
  <c r="E35" i="1"/>
  <c r="E25" i="1"/>
  <c r="E24" i="1"/>
  <c r="E23" i="1"/>
  <c r="E22" i="1"/>
  <c r="E11" i="1"/>
  <c r="E21" i="1"/>
  <c r="E17" i="1"/>
  <c r="E8" i="1"/>
  <c r="E40" i="1"/>
  <c r="E59" i="1" l="1"/>
  <c r="E4" i="1" s="1"/>
  <c r="G40" i="1"/>
  <c r="E36" i="1"/>
  <c r="G59" i="1" l="1"/>
</calcChain>
</file>

<file path=xl/sharedStrings.xml><?xml version="1.0" encoding="utf-8"?>
<sst xmlns="http://schemas.openxmlformats.org/spreadsheetml/2006/main" count="134" uniqueCount="84">
  <si>
    <t>Invulinstructies tarievenblad</t>
  </si>
  <si>
    <t>Tarievenblad Bestuurlijk Informatie Systeem gemeente Alkmaar</t>
  </si>
  <si>
    <t>TOTAALPRIJS</t>
  </si>
  <si>
    <t>kosten over 10 jaar = beoordelingsprijs</t>
  </si>
  <si>
    <t>Prijs voor hoofdopdracht</t>
  </si>
  <si>
    <t>Plafondbedrag</t>
  </si>
  <si>
    <t>Eenmalige kosten</t>
  </si>
  <si>
    <t xml:space="preserve">Aantal * </t>
  </si>
  <si>
    <t>Soort **</t>
  </si>
  <si>
    <t>Kosten per soort</t>
  </si>
  <si>
    <t>eenmalige kosten</t>
  </si>
  <si>
    <t>Senior (implementatie) consulent</t>
  </si>
  <si>
    <t>uren</t>
  </si>
  <si>
    <t>Medior (implementatie) consulent</t>
  </si>
  <si>
    <t>Junior (implementatie) consulent</t>
  </si>
  <si>
    <t>Aanschaf hardware eenmalig</t>
  </si>
  <si>
    <t>Aanschaf software eenmalig</t>
  </si>
  <si>
    <t>Overnemen archiefuitzendingen inclusief indexatie</t>
  </si>
  <si>
    <t>Migratie huidige data iBabs (bestuurlijk informatiesysteem)</t>
  </si>
  <si>
    <t>Migratie huidige data NotuBiz (raadsinformatiesysteem)</t>
  </si>
  <si>
    <t>Koppeling AV-systeem</t>
  </si>
  <si>
    <t>koppeling</t>
  </si>
  <si>
    <t>Koppeling A</t>
  </si>
  <si>
    <t>Koppeling B</t>
  </si>
  <si>
    <t>Koppeling C</t>
  </si>
  <si>
    <t>Digitaal stemmen</t>
  </si>
  <si>
    <t xml:space="preserve">BIS voorzien van huisstijl </t>
  </si>
  <si>
    <t>Beheerderstraining</t>
  </si>
  <si>
    <t>gebruikers</t>
  </si>
  <si>
    <t xml:space="preserve">Gebruikerstraining </t>
  </si>
  <si>
    <t>Implementatie hosting</t>
  </si>
  <si>
    <t>Door inschrijver zelf in te vullen eenmalige kosten</t>
  </si>
  <si>
    <t>Totaalprijs eenmalige kosten</t>
  </si>
  <si>
    <t>Plafondbedrag, stelpost</t>
  </si>
  <si>
    <t>Jaarlijkse kosten hoofdopdracht</t>
  </si>
  <si>
    <t>Soort</t>
  </si>
  <si>
    <t>jaarlijkse kosten</t>
  </si>
  <si>
    <t>jaren</t>
  </si>
  <si>
    <t>kosten over 10 jaar</t>
  </si>
  <si>
    <t>Licenties gebruikers bestuurlijke informatie</t>
  </si>
  <si>
    <t>Licenties gebruikers raadsinformatie</t>
  </si>
  <si>
    <t>Koppelingen totaal</t>
  </si>
  <si>
    <t>Uitzenden raadsvergaderingen full service audio en HD video uitzendingen + support</t>
  </si>
  <si>
    <t>vergaderingen</t>
  </si>
  <si>
    <t>Verwerken van de raadsvergaderingen</t>
  </si>
  <si>
    <t>Markeren en indexeren raadsvergaderingen</t>
  </si>
  <si>
    <t>Ondertitelen raadsvergaderingen</t>
  </si>
  <si>
    <t>Nabewerken raadsvergaderingen</t>
  </si>
  <si>
    <t>Publiceren van raadsvergaderingen en bijbehorende documenten</t>
  </si>
  <si>
    <t>Opslag van data, archivering raadsvergaderingen</t>
  </si>
  <si>
    <t>Hosting raadsvergaderingen</t>
  </si>
  <si>
    <t>Customer care / avondsupport / accountmanagement</t>
  </si>
  <si>
    <t>Opslag van data, niet zijnde raadsvergaderingen</t>
  </si>
  <si>
    <t>opslag</t>
  </si>
  <si>
    <t>Hosting van data, niet zijnde raadsvergaderingen</t>
  </si>
  <si>
    <t>hosting</t>
  </si>
  <si>
    <t>Door inschrijver zelf in te vullen jaarlijkse kosten</t>
  </si>
  <si>
    <t>Totaalprijs jaarlijkse kosten</t>
  </si>
  <si>
    <t>Uurtarief ad hoc ondersteuning</t>
  </si>
  <si>
    <t>Projectmanager</t>
  </si>
  <si>
    <t>uur</t>
  </si>
  <si>
    <t>Senior consultant</t>
  </si>
  <si>
    <t>Junior consultant</t>
  </si>
  <si>
    <t>Training nieuwe gebruiker</t>
  </si>
  <si>
    <t>training</t>
  </si>
  <si>
    <t>Kosten meer/minder licenties</t>
  </si>
  <si>
    <t>Licentie bestuurlijke informatie</t>
  </si>
  <si>
    <t>licentie</t>
  </si>
  <si>
    <t>Licentie raadsinformatie</t>
  </si>
  <si>
    <t xml:space="preserve">Naam Inschrijver:
</t>
  </si>
  <si>
    <t xml:space="preserve">Naam (tekenbevoegde) functionaris:
</t>
  </si>
  <si>
    <t xml:space="preserve">Functie:
</t>
  </si>
  <si>
    <t xml:space="preserve">Handtekening:
</t>
  </si>
  <si>
    <t xml:space="preserve">Datum:
</t>
  </si>
  <si>
    <t>Alle geel gekleurde cellen moeten worden ingevuld.</t>
  </si>
  <si>
    <t xml:space="preserve"> * Vul hier het aantal in.</t>
  </si>
  <si>
    <t xml:space="preserve"> ** Vul hier de kostensoort in (bijvoorbeeld: uur, vergadering, koppeling).</t>
  </si>
  <si>
    <t>Indien u een kostensoort mist in bovenstaand overzicht, kunt u deze toevoegen bij "door inschrijver zelf in te vullen (eenmalige / jaarlijkse) kosten.</t>
  </si>
  <si>
    <t>Opties: kosten van wensen uit het programma van eisen en wensen ***</t>
  </si>
  <si>
    <t>Eenmalig / jaarlijks</t>
  </si>
  <si>
    <t>Wens nummer:</t>
  </si>
  <si>
    <t xml:space="preserve"> *** Indien er aan de wensen uit het programma van eisen en wensen kosten verbonden zijn, kunt u deze hier invullen. Vermeld het nummer van de wens en of de kosten eenmalig of jaarlijks zijn.</t>
  </si>
  <si>
    <t>Kosten</t>
  </si>
  <si>
    <t>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</si>
</sst>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0"/>
      <color theme="1"/>
      <name val="Verdana"/>
      <family val="2"/>
    </font>
    <font>
      <sz val="10"/>
      <color theme="1"/>
      <name val="Verdana"/>
      <family val="2"/>
    </font>
    <font>
      <sz val="11"/>
      <color theme="1"/>
      <name val="Calibri"/>
      <family val="2"/>
      <scheme val="minor"/>
    </font>
    <font>
      <b/>
      <sz val="10"/>
      <color theme="1"/>
      <name val="Verdana"/>
      <family val="2"/>
    </font>
    <font>
      <b/>
      <sz val="10"/>
      <color rgb="FFFF0000"/>
      <name val="Verdana"/>
      <family val="2"/>
    </font>
    <font>
      <b/>
      <sz val="10"/>
      <color theme="0"/>
      <name val="Verdana"/>
      <family val="2"/>
    </font>
    <font>
      <b/>
      <sz val="16"/>
      <color theme="1"/>
      <name val="Verdana"/>
      <family val="2"/>
    </font>
  </fonts>
  <fills count="8">
    <fill>
      <patternFill patternType="none"/>
    </fill>
    <fill>
      <patternFill patternType="gray125"/>
    </fill>
    <fill>
      <patternFill patternType="solid">
        <fgColor theme="5" tint="-0.249977111117893"/>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4A772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3" fillId="0" borderId="0" applyFont="0" applyFill="0" applyBorder="0" applyAlignment="0" applyProtection="0"/>
  </cellStyleXfs>
  <cellXfs count="73">
    <xf numFmtId="0" fontId="0" fillId="0" borderId="0" xfId="0"/>
    <xf numFmtId="44" fontId="2" fillId="0" borderId="0" xfId="1" applyFont="1" applyAlignment="1" applyProtection="1">
      <alignment horizontal="right" vertical="top"/>
      <protection locked="0"/>
    </xf>
    <xf numFmtId="0" fontId="2" fillId="0" borderId="0" xfId="0" applyFont="1" applyAlignment="1" applyProtection="1">
      <alignment vertical="top"/>
      <protection locked="0"/>
    </xf>
    <xf numFmtId="0" fontId="2" fillId="0" borderId="0" xfId="0" applyFont="1" applyAlignment="1" applyProtection="1">
      <alignment horizontal="right" vertical="top"/>
      <protection locked="0"/>
    </xf>
    <xf numFmtId="0" fontId="6" fillId="3" borderId="1" xfId="0" applyFont="1" applyFill="1" applyBorder="1" applyAlignment="1" applyProtection="1">
      <alignment vertical="top"/>
      <protection locked="0"/>
    </xf>
    <xf numFmtId="0" fontId="6" fillId="3" borderId="1" xfId="0" applyFont="1" applyFill="1" applyBorder="1" applyAlignment="1" applyProtection="1">
      <alignment horizontal="right" vertical="top"/>
      <protection locked="0"/>
    </xf>
    <xf numFmtId="0" fontId="6" fillId="3" borderId="1" xfId="0" applyFont="1" applyFill="1" applyBorder="1" applyAlignment="1" applyProtection="1">
      <alignment horizontal="right" vertical="top" wrapText="1"/>
      <protection locked="0"/>
    </xf>
    <xf numFmtId="0" fontId="4" fillId="0" borderId="1" xfId="0" applyFont="1" applyBorder="1" applyAlignment="1" applyProtection="1">
      <alignment vertical="top"/>
      <protection locked="0"/>
    </xf>
    <xf numFmtId="0" fontId="2" fillId="0" borderId="1" xfId="0" applyFont="1" applyBorder="1" applyAlignment="1" applyProtection="1">
      <alignment horizontal="right" vertical="top"/>
      <protection locked="0"/>
    </xf>
    <xf numFmtId="0" fontId="2" fillId="0" borderId="1" xfId="0" applyFont="1" applyBorder="1" applyAlignment="1" applyProtection="1">
      <alignment vertical="top"/>
      <protection locked="0"/>
    </xf>
    <xf numFmtId="44" fontId="4" fillId="0" borderId="1" xfId="1" applyFont="1" applyBorder="1" applyAlignment="1" applyProtection="1">
      <alignment horizontal="right" vertical="top"/>
    </xf>
    <xf numFmtId="0" fontId="4" fillId="0" borderId="8" xfId="0" applyFont="1" applyBorder="1" applyAlignment="1" applyProtection="1">
      <alignment vertical="top"/>
      <protection locked="0"/>
    </xf>
    <xf numFmtId="0" fontId="2" fillId="0" borderId="9" xfId="0" applyFont="1" applyBorder="1" applyAlignment="1" applyProtection="1">
      <alignment horizontal="right" vertical="top"/>
      <protection locked="0"/>
    </xf>
    <xf numFmtId="0" fontId="2" fillId="0" borderId="9" xfId="0" applyFont="1" applyBorder="1" applyAlignment="1" applyProtection="1">
      <alignment vertical="top"/>
      <protection locked="0"/>
    </xf>
    <xf numFmtId="44" fontId="5" fillId="0" borderId="9" xfId="1" applyFont="1" applyBorder="1" applyAlignment="1" applyProtection="1">
      <alignment horizontal="right" vertical="top"/>
    </xf>
    <xf numFmtId="44" fontId="2" fillId="0" borderId="0" xfId="1" applyFont="1" applyBorder="1" applyAlignment="1" applyProtection="1">
      <alignment horizontal="right" vertical="top"/>
      <protection locked="0"/>
    </xf>
    <xf numFmtId="0" fontId="6" fillId="3" borderId="4" xfId="0" applyFont="1" applyFill="1" applyBorder="1" applyAlignment="1" applyProtection="1">
      <alignment vertical="top"/>
      <protection locked="0"/>
    </xf>
    <xf numFmtId="0" fontId="6" fillId="3" borderId="4" xfId="0" applyFont="1" applyFill="1" applyBorder="1" applyAlignment="1" applyProtection="1">
      <alignment horizontal="right" vertical="top"/>
      <protection locked="0"/>
    </xf>
    <xf numFmtId="0" fontId="2" fillId="0" borderId="5" xfId="0" applyFont="1" applyBorder="1" applyAlignment="1" applyProtection="1">
      <alignment vertical="top"/>
      <protection locked="0"/>
    </xf>
    <xf numFmtId="0" fontId="2" fillId="5" borderId="6" xfId="0" applyFont="1" applyFill="1" applyBorder="1" applyAlignment="1" applyProtection="1">
      <alignment horizontal="right" vertical="top"/>
      <protection locked="0"/>
    </xf>
    <xf numFmtId="0" fontId="2" fillId="0" borderId="6" xfId="0" applyFont="1" applyBorder="1" applyAlignment="1" applyProtection="1">
      <alignment vertical="top"/>
      <protection locked="0"/>
    </xf>
    <xf numFmtId="44" fontId="2" fillId="5" borderId="1" xfId="1" applyFont="1" applyFill="1" applyBorder="1" applyAlignment="1" applyProtection="1">
      <alignment vertical="top"/>
      <protection locked="0"/>
    </xf>
    <xf numFmtId="44" fontId="2" fillId="4" borderId="1" xfId="0" applyNumberFormat="1" applyFont="1" applyFill="1" applyBorder="1" applyAlignment="1">
      <alignment horizontal="right" vertical="top"/>
    </xf>
    <xf numFmtId="0" fontId="2" fillId="5" borderId="1" xfId="0" applyFont="1" applyFill="1" applyBorder="1" applyAlignment="1" applyProtection="1">
      <alignment horizontal="right" vertical="top"/>
      <protection locked="0"/>
    </xf>
    <xf numFmtId="0" fontId="2" fillId="5" borderId="1" xfId="0" applyFont="1" applyFill="1" applyBorder="1" applyAlignment="1" applyProtection="1">
      <alignment vertical="top"/>
      <protection locked="0"/>
    </xf>
    <xf numFmtId="0" fontId="2" fillId="5" borderId="6" xfId="0" applyFont="1" applyFill="1" applyBorder="1" applyAlignment="1" applyProtection="1">
      <alignment vertical="top"/>
      <protection locked="0"/>
    </xf>
    <xf numFmtId="0" fontId="2" fillId="0" borderId="6" xfId="0" applyFont="1" applyBorder="1" applyAlignment="1" applyProtection="1">
      <alignment horizontal="right" vertical="top"/>
      <protection locked="0"/>
    </xf>
    <xf numFmtId="0" fontId="2" fillId="5" borderId="2" xfId="0" applyFont="1" applyFill="1" applyBorder="1" applyAlignment="1" applyProtection="1">
      <alignment horizontal="right" vertical="top"/>
      <protection locked="0"/>
    </xf>
    <xf numFmtId="0" fontId="2" fillId="5" borderId="2" xfId="0" applyFont="1" applyFill="1" applyBorder="1" applyAlignment="1" applyProtection="1">
      <alignment vertical="top"/>
      <protection locked="0"/>
    </xf>
    <xf numFmtId="0" fontId="4" fillId="0" borderId="11" xfId="0" applyFont="1" applyBorder="1" applyAlignment="1" applyProtection="1">
      <alignment vertical="top"/>
      <protection locked="0"/>
    </xf>
    <xf numFmtId="0" fontId="4" fillId="0" borderId="12" xfId="0" applyFont="1" applyBorder="1" applyAlignment="1" applyProtection="1">
      <alignment horizontal="right" vertical="top"/>
      <protection locked="0"/>
    </xf>
    <xf numFmtId="0" fontId="4" fillId="0" borderId="12" xfId="0" applyFont="1" applyBorder="1" applyAlignment="1" applyProtection="1">
      <alignment vertical="top"/>
      <protection locked="0"/>
    </xf>
    <xf numFmtId="44" fontId="4" fillId="0" borderId="13" xfId="1" applyFont="1" applyBorder="1" applyAlignment="1" applyProtection="1">
      <alignment horizontal="right" vertical="top"/>
    </xf>
    <xf numFmtId="0" fontId="4" fillId="0" borderId="9" xfId="0" applyFont="1" applyBorder="1" applyAlignment="1" applyProtection="1">
      <alignment horizontal="right" vertical="top"/>
      <protection locked="0"/>
    </xf>
    <xf numFmtId="0" fontId="4" fillId="0" borderId="9" xfId="0" applyFont="1" applyBorder="1" applyAlignment="1" applyProtection="1">
      <alignment vertical="top"/>
      <protection locked="0"/>
    </xf>
    <xf numFmtId="44" fontId="5" fillId="0" borderId="6" xfId="1" applyFont="1" applyBorder="1" applyAlignment="1" applyProtection="1">
      <alignment horizontal="right" vertical="top"/>
    </xf>
    <xf numFmtId="44" fontId="6" fillId="3" borderId="1" xfId="1" applyFont="1" applyFill="1" applyBorder="1" applyAlignment="1" applyProtection="1">
      <alignment horizontal="right" vertical="top"/>
      <protection locked="0"/>
    </xf>
    <xf numFmtId="0" fontId="2" fillId="0" borderId="1" xfId="0" applyFont="1" applyBorder="1" applyAlignment="1">
      <alignment horizontal="right" vertical="top"/>
    </xf>
    <xf numFmtId="44" fontId="2" fillId="4" borderId="1" xfId="1" applyFont="1" applyFill="1" applyBorder="1" applyAlignment="1" applyProtection="1">
      <alignment horizontal="right" vertical="top"/>
    </xf>
    <xf numFmtId="0" fontId="2" fillId="5" borderId="1" xfId="0" applyFont="1" applyFill="1" applyBorder="1" applyAlignment="1">
      <alignment horizontal="right" vertical="top"/>
    </xf>
    <xf numFmtId="0" fontId="2" fillId="5" borderId="2" xfId="0" applyFont="1" applyFill="1" applyBorder="1" applyAlignment="1">
      <alignment horizontal="right" vertical="top"/>
    </xf>
    <xf numFmtId="0" fontId="2" fillId="0" borderId="0" xfId="0" applyFont="1" applyAlignment="1">
      <alignment vertical="top"/>
    </xf>
    <xf numFmtId="0" fontId="4" fillId="0" borderId="14" xfId="0" applyFont="1" applyBorder="1" applyAlignment="1" applyProtection="1">
      <alignment horizontal="right" vertical="top"/>
      <protection locked="0"/>
    </xf>
    <xf numFmtId="0" fontId="4" fillId="0" borderId="14" xfId="0" applyFont="1" applyBorder="1" applyAlignment="1" applyProtection="1">
      <alignment vertical="top"/>
      <protection locked="0"/>
    </xf>
    <xf numFmtId="44" fontId="4" fillId="0" borderId="14" xfId="1" applyFont="1" applyFill="1" applyBorder="1" applyAlignment="1" applyProtection="1">
      <alignment vertical="top"/>
      <protection locked="0"/>
    </xf>
    <xf numFmtId="44" fontId="4" fillId="0" borderId="15" xfId="0" applyNumberFormat="1" applyFont="1" applyBorder="1" applyAlignment="1">
      <alignment horizontal="right" vertical="top"/>
    </xf>
    <xf numFmtId="0" fontId="4" fillId="0" borderId="15" xfId="0" applyFont="1" applyBorder="1" applyAlignment="1">
      <alignment horizontal="right" vertical="top"/>
    </xf>
    <xf numFmtId="44" fontId="4" fillId="0" borderId="3" xfId="1" applyFont="1" applyBorder="1" applyAlignment="1" applyProtection="1">
      <alignment horizontal="right" vertical="top"/>
    </xf>
    <xf numFmtId="0" fontId="6" fillId="2" borderId="4" xfId="0" applyFont="1" applyFill="1" applyBorder="1" applyAlignment="1" applyProtection="1">
      <alignment vertical="top"/>
      <protection locked="0"/>
    </xf>
    <xf numFmtId="0" fontId="6" fillId="2" borderId="4" xfId="0" applyFont="1" applyFill="1" applyBorder="1" applyAlignment="1" applyProtection="1">
      <alignment horizontal="right" vertical="top"/>
      <protection locked="0"/>
    </xf>
    <xf numFmtId="0" fontId="2" fillId="0" borderId="7" xfId="0" applyFont="1" applyBorder="1" applyAlignment="1" applyProtection="1">
      <alignment vertical="top" wrapText="1"/>
      <protection locked="0"/>
    </xf>
    <xf numFmtId="0" fontId="2" fillId="0" borderId="8" xfId="0" applyFont="1" applyBorder="1" applyAlignment="1" applyProtection="1">
      <alignment horizontal="right" vertical="top" wrapText="1"/>
      <protection locked="0"/>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44" fontId="2" fillId="0" borderId="0" xfId="0" applyNumberFormat="1" applyFont="1" applyAlignment="1" applyProtection="1">
      <alignment horizontal="right" vertical="top"/>
      <protection locked="0"/>
    </xf>
    <xf numFmtId="44" fontId="2" fillId="0" borderId="0" xfId="1" applyFont="1" applyFill="1" applyBorder="1" applyAlignment="1" applyProtection="1">
      <alignment horizontal="right" vertical="top"/>
      <protection locked="0"/>
    </xf>
    <xf numFmtId="44" fontId="2" fillId="5" borderId="1" xfId="0" applyNumberFormat="1" applyFont="1" applyFill="1" applyBorder="1" applyAlignment="1" applyProtection="1">
      <alignment horizontal="right" vertical="top"/>
      <protection locked="0"/>
    </xf>
    <xf numFmtId="0" fontId="2" fillId="0" borderId="16"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1" xfId="0" applyFont="1" applyBorder="1"/>
    <xf numFmtId="0" fontId="0" fillId="7" borderId="0" xfId="0" applyFill="1"/>
    <xf numFmtId="0" fontId="2" fillId="0" borderId="4" xfId="0" applyFont="1" applyBorder="1" applyAlignment="1" applyProtection="1">
      <alignment vertical="top" wrapText="1"/>
      <protection locked="0"/>
    </xf>
    <xf numFmtId="0" fontId="1" fillId="0" borderId="17" xfId="0" applyFont="1" applyBorder="1" applyAlignment="1" applyProtection="1">
      <alignment vertical="top" wrapText="1"/>
      <protection locked="0"/>
    </xf>
    <xf numFmtId="0" fontId="2" fillId="0" borderId="18" xfId="0" applyFont="1" applyBorder="1" applyAlignment="1">
      <alignment horizontal="right" vertical="top"/>
    </xf>
    <xf numFmtId="0" fontId="2" fillId="0" borderId="19" xfId="0" applyFont="1" applyBorder="1" applyAlignment="1" applyProtection="1">
      <alignment vertical="top"/>
      <protection locked="0"/>
    </xf>
    <xf numFmtId="44" fontId="2" fillId="0" borderId="19" xfId="1" applyFont="1" applyFill="1" applyBorder="1" applyAlignment="1" applyProtection="1">
      <alignment vertical="top"/>
      <protection locked="0"/>
    </xf>
    <xf numFmtId="0" fontId="1" fillId="0" borderId="1" xfId="0" applyFont="1" applyBorder="1" applyAlignment="1" applyProtection="1">
      <alignment vertical="top"/>
      <protection locked="0"/>
    </xf>
    <xf numFmtId="0" fontId="6" fillId="2" borderId="4" xfId="0" applyFont="1" applyFill="1" applyBorder="1" applyAlignment="1" applyProtection="1">
      <alignment vertical="top" wrapText="1"/>
      <protection locked="0"/>
    </xf>
    <xf numFmtId="0" fontId="7" fillId="0" borderId="0" xfId="0" applyFont="1" applyAlignment="1" applyProtection="1">
      <alignment horizontal="left" vertical="top" wrapText="1"/>
      <protection locked="0"/>
    </xf>
    <xf numFmtId="0" fontId="6" fillId="6" borderId="0" xfId="0" applyFont="1" applyFill="1" applyAlignment="1">
      <alignment vertical="top"/>
    </xf>
    <xf numFmtId="0" fontId="0" fillId="0" borderId="0" xfId="0" applyAlignment="1">
      <alignment vertical="top"/>
    </xf>
    <xf numFmtId="0" fontId="0" fillId="0" borderId="0" xfId="0"/>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114301</xdr:rowOff>
    </xdr:from>
    <xdr:to>
      <xdr:col>15</xdr:col>
      <xdr:colOff>38100</xdr:colOff>
      <xdr:row>67</xdr:row>
      <xdr:rowOff>76201</xdr:rowOff>
    </xdr:to>
    <xdr:sp macro="" textlink="">
      <xdr:nvSpPr>
        <xdr:cNvPr id="2" name="Tekstvak 1">
          <a:extLst>
            <a:ext uri="{FF2B5EF4-FFF2-40B4-BE49-F238E27FC236}">
              <a16:creationId xmlns:a16="http://schemas.microsoft.com/office/drawing/2014/main" id="{D8C088E1-69AD-4074-99B6-6D04B3A6CDDF}"/>
            </a:ext>
          </a:extLst>
        </xdr:cNvPr>
        <xdr:cNvSpPr txBox="1"/>
      </xdr:nvSpPr>
      <xdr:spPr>
        <a:xfrm>
          <a:off x="228600" y="647701"/>
          <a:ext cx="9639300" cy="1134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b="1"/>
            <a:t>Algemeen</a:t>
          </a:r>
          <a:endParaRPr lang="nl-NL"/>
        </a:p>
        <a:p>
          <a:r>
            <a:rPr lang="nl-NL"/>
            <a:t>Alle inschrijvers vullen het tarievenblad volledig en correct in.</a:t>
          </a:r>
        </a:p>
        <a:p>
          <a:r>
            <a:rPr lang="nl-NL"/>
            <a:t>In dit tarievenblad worden de eenmalige kosten, de jaarlijkse kosten en de dienstverleningstarieven opgenomen.</a:t>
          </a:r>
          <a:br>
            <a:rPr lang="nl-NL"/>
          </a:br>
          <a:r>
            <a:rPr lang="nl-NL"/>
            <a:t>Alle kosten die samenhangen met de uitvoering van de opdracht dienen volledig binnen dit tarievenblad te worden opgegeven.</a:t>
          </a:r>
        </a:p>
        <a:p>
          <a:r>
            <a:rPr lang="nl-NL"/>
            <a:t>De kosten voor koppelingen en integraties dienen eveneens volledig te worden opgenomen, zowel de eenmalige kosten voor realisatie en implementatie als de jaarlijkse kosten voor beheer, onderhoud en eventuele licenties. Voor een overzicht van de gewenste koppelingen wordt verwezen naar het Programma van Eisen.</a:t>
          </a:r>
        </a:p>
        <a:p>
          <a:r>
            <a:rPr lang="nl-NL"/>
            <a:t>De gemeente wenst volledig inzicht in de Total Cost of Use of Total Cost of Ownership van de aangeboden oplossing gedurende de maximale looptijd van de overeenkomst, inclusief implementatie, beheer en ondersteuning. Indexering is uitsluitend toegestaan conform artikel 11.8 GIBIT 2025 en met inachtneming van de bepalingen over indexering zoals opgenomen in het aanbestedingsdocument.</a:t>
          </a:r>
        </a:p>
        <a:p>
          <a:r>
            <a:rPr lang="nl-NL"/>
            <a:t>Leveranciers kunnen in het tarievenblad afzonderlijke kostenposten opnemen of ervoor kiezen om een totaalbedrag op te geven per kostencomponent, mits alle kosten die samenhangen met de uitvoering van de opdracht hierin volledig zijn opgenomen.</a:t>
          </a:r>
        </a:p>
        <a:p>
          <a:r>
            <a:rPr lang="nl-NL" b="1"/>
            <a:t>1. Eénmalige kosten</a:t>
          </a:r>
          <a:br>
            <a:rPr lang="nl-NL"/>
          </a:br>
          <a:r>
            <a:rPr lang="nl-NL"/>
            <a:t>Onder eenmalige kosten vallen in ieder geval alle activiteiten en kosten die noodzakelijk zijn om de oplossing volledig te implementeren en gebruiksklaar op te leveren.</a:t>
          </a:r>
        </a:p>
        <a:p>
          <a:r>
            <a:rPr lang="nl-NL"/>
            <a:t>Hieronder kunnen onder andere vallen:</a:t>
          </a:r>
        </a:p>
        <a:p>
          <a:pPr marL="171450" indent="-171450">
            <a:buFont typeface="Arial" panose="020B0604020202020204" pitchFamily="34" charset="0"/>
            <a:buChar char="•"/>
          </a:pPr>
          <a:r>
            <a:rPr lang="nl-NL"/>
            <a:t>implementatie, configuratie en inrichting van de oplossing</a:t>
          </a:r>
        </a:p>
        <a:p>
          <a:pPr marL="171450" indent="-171450">
            <a:buFont typeface="Arial" panose="020B0604020202020204" pitchFamily="34" charset="0"/>
            <a:buChar char="•"/>
          </a:pPr>
          <a:r>
            <a:rPr lang="nl-NL"/>
            <a:t>dataconversie, transitie en migratie van bestaande gegevens</a:t>
          </a:r>
        </a:p>
        <a:p>
          <a:pPr marL="171450" indent="-171450">
            <a:buFont typeface="Arial" panose="020B0604020202020204" pitchFamily="34" charset="0"/>
            <a:buChar char="•"/>
          </a:pPr>
          <a:r>
            <a:rPr lang="nl-NL"/>
            <a:t>trainingen, instructies en adoptieactiviteiten</a:t>
          </a:r>
        </a:p>
        <a:p>
          <a:pPr marL="171450" indent="-171450">
            <a:buFont typeface="Arial" panose="020B0604020202020204" pitchFamily="34" charset="0"/>
            <a:buChar char="•"/>
          </a:pPr>
          <a:r>
            <a:rPr lang="nl-NL"/>
            <a:t>realisatie van koppelingen en integraties met andere systemen</a:t>
          </a:r>
        </a:p>
        <a:p>
          <a:pPr marL="171450" indent="-171450">
            <a:buFont typeface="Arial" panose="020B0604020202020204" pitchFamily="34" charset="0"/>
            <a:buChar char="•"/>
          </a:pPr>
          <a:r>
            <a:rPr lang="nl-NL"/>
            <a:t>overige incidentele kosten die noodzakelijk zijn om de oplossing operationeel op te leveren</a:t>
          </a:r>
        </a:p>
        <a:p>
          <a:r>
            <a:rPr lang="nl-NL"/>
            <a:t>De eenmalige kosten worden opgegeven als totaalbedrag prijspeil 2026.</a:t>
          </a:r>
          <a:br>
            <a:rPr lang="nl-NL"/>
          </a:br>
          <a:r>
            <a:rPr lang="nl-NL"/>
            <a:t>Alle activiteiten die nodig zijn om de oplossing operationeel en overdraagbaar op te leveren dienen hierin volledig te zijn meegenomen.</a:t>
          </a:r>
        </a:p>
        <a:p>
          <a:endParaRPr lang="nl-NL" b="1"/>
        </a:p>
        <a:p>
          <a:r>
            <a:rPr lang="nl-NL" b="1"/>
            <a:t>2. Jaarlijkse kosten</a:t>
          </a:r>
          <a:br>
            <a:rPr lang="nl-NL"/>
          </a:br>
          <a:r>
            <a:rPr lang="nl-NL"/>
            <a:t>Onder jaarlijkse kosten vallen in ieder geval alle structurele kosten die samenhangen met het gebruik en beheer van de oplossing.</a:t>
          </a:r>
        </a:p>
        <a:p>
          <a:r>
            <a:rPr lang="nl-NL"/>
            <a:t>Hieronder kunnen onder andere vallen:</a:t>
          </a:r>
        </a:p>
        <a:p>
          <a:pPr marL="171450" indent="-171450">
            <a:buFont typeface="Arial" panose="020B0604020202020204" pitchFamily="34" charset="0"/>
            <a:buChar char="•"/>
          </a:pPr>
          <a:r>
            <a:rPr lang="nl-NL"/>
            <a:t>licentiekosten of abonnementsvergoedingen</a:t>
          </a:r>
        </a:p>
        <a:p>
          <a:pPr marL="171450" indent="-171450">
            <a:buFont typeface="Arial" panose="020B0604020202020204" pitchFamily="34" charset="0"/>
            <a:buChar char="•"/>
          </a:pPr>
          <a:r>
            <a:rPr lang="nl-NL"/>
            <a:t>hosting en infrastructuurkosten</a:t>
          </a:r>
        </a:p>
        <a:p>
          <a:pPr marL="171450" indent="-171450">
            <a:buFont typeface="Arial" panose="020B0604020202020204" pitchFamily="34" charset="0"/>
            <a:buChar char="•"/>
          </a:pPr>
          <a:r>
            <a:rPr lang="nl-NL"/>
            <a:t>onderhoud, updates en upgrades</a:t>
          </a:r>
        </a:p>
        <a:p>
          <a:pPr marL="171450" indent="-171450">
            <a:buFont typeface="Arial" panose="020B0604020202020204" pitchFamily="34" charset="0"/>
            <a:buChar char="•"/>
          </a:pPr>
          <a:r>
            <a:rPr lang="nl-NL"/>
            <a:t>service en support conform de aangeboden SLA</a:t>
          </a:r>
        </a:p>
        <a:p>
          <a:pPr marL="171450" indent="-171450">
            <a:buFont typeface="Arial" panose="020B0604020202020204" pitchFamily="34" charset="0"/>
            <a:buChar char="•"/>
          </a:pPr>
          <a:r>
            <a:rPr lang="nl-NL"/>
            <a:t>eventuele beheerkosten die samenhangen met het gebruik van de oplossing</a:t>
          </a:r>
        </a:p>
        <a:p>
          <a:r>
            <a:rPr lang="nl-NL"/>
            <a:t>Alle kosten voor licenties, hosting, updates, upgrades, beveiligingsupdates en wettelijke wijzigingen dienen inbegrepen te zijn in de jaarlijkse kosten.</a:t>
          </a:r>
        </a:p>
        <a:p>
          <a:r>
            <a:rPr lang="nl-NL"/>
            <a:t>De jaarlijkse kosten worden opgegeven als vast bedrag per jaar prijspeil 2026.</a:t>
          </a:r>
          <a:br>
            <a:rPr lang="nl-NL"/>
          </a:br>
          <a:r>
            <a:rPr lang="nl-NL"/>
            <a:t>De totale jaarlijkse kosten worden vervolgens automatisch berekend over de maximale looptijd van de overeenkomst. Hiermee verkrijgt de gemeente inzicht in de totale exploitatiekosten gedurende de volledige contractduur.</a:t>
          </a:r>
        </a:p>
        <a:p>
          <a:endParaRPr lang="nl-NL" b="1"/>
        </a:p>
        <a:p>
          <a:r>
            <a:rPr lang="nl-NL" b="1"/>
            <a:t>3. Dienstverleningstarieven (uurtarieven)</a:t>
          </a:r>
          <a:br>
            <a:rPr lang="nl-NL"/>
          </a:br>
          <a:r>
            <a:rPr lang="nl-NL"/>
            <a:t>De gemeente wenst inzicht in de uurtarieven van de in te zetten functies voor aanvullende dienstverlening buiten de scope van de opdracht.</a:t>
          </a:r>
        </a:p>
        <a:p>
          <a:r>
            <a:rPr lang="nl-NL"/>
            <a:t>De opgegeven uurtarieven gelden als maximumtarieven gedurende de gehele looptijd van de overeenkomst.</a:t>
          </a:r>
          <a:br>
            <a:rPr lang="nl-NL"/>
          </a:br>
          <a:r>
            <a:rPr lang="nl-NL"/>
            <a:t>Jaarlijkse indexering is toegestaan conform de GIBIT 2025.</a:t>
          </a:r>
        </a:p>
        <a:p>
          <a:r>
            <a:rPr lang="nl-NL"/>
            <a:t>De tarieven vormen geen verplichting tot afname. Aan eventuele urenindicaties kunnen geen rechten worden ontleend.</a:t>
          </a:r>
        </a:p>
        <a:p>
          <a:r>
            <a:rPr lang="nl-NL"/>
            <a:t>Alle activiteiten die expliciet onderdeel uitmaken van de beschreven opdracht dienen te zijn opgenomen in de eenmalige kosten of jaarlijkse kosten en niet in de uurtarieven.</a:t>
          </a:r>
        </a:p>
        <a:p>
          <a:r>
            <a:rPr lang="nl-NL"/>
            <a:t>Uurtarieven zijn exclusief BTW en inclusief eventuele reis en verblijfkosten.</a:t>
          </a:r>
        </a:p>
        <a:p>
          <a:endParaRPr lang="nl-NL" b="1"/>
        </a:p>
        <a:p>
          <a:r>
            <a:rPr lang="nl-NL" b="1"/>
            <a:t>Optelling en beoordelingsprijs</a:t>
          </a:r>
          <a:br>
            <a:rPr lang="nl-NL"/>
          </a:br>
          <a:r>
            <a:rPr lang="nl-NL"/>
            <a:t>De beoordelingsprijs wordt automatisch berekend in het tarievenblad op basis van:</a:t>
          </a:r>
        </a:p>
        <a:p>
          <a:r>
            <a:rPr lang="nl-NL"/>
            <a:t>beoordelingsprijs = jaarlijkse kosten over de contractduur.</a:t>
          </a:r>
        </a:p>
        <a:p>
          <a:r>
            <a:rPr lang="nl-NL"/>
            <a:t>De uitkomst van deze berekening vormt de totale inschrijfprijs en tevens de beoordelingsprijs.</a:t>
          </a:r>
        </a:p>
        <a:p>
          <a:endParaRPr lang="nl-NL" sz="1100"/>
        </a:p>
        <a:p>
          <a:r>
            <a:rPr lang="nl-NL" b="1"/>
            <a:t>Overige bepalingen</a:t>
          </a:r>
        </a:p>
        <a:p>
          <a:r>
            <a:rPr lang="nl-NL"/>
            <a:t>Het is niet toegestaan aanvullende of afwijkende kosten buiten dit tarievenblad in rekening te brengen.</a:t>
          </a:r>
        </a:p>
        <a:p>
          <a:r>
            <a:rPr lang="nl-NL"/>
            <a:t>Indien kosten niet expliciet zijn opgenomen in het tarievenblad worden deze geacht inbegrepen te zijn in de opgegeven prijzen.</a:t>
          </a:r>
        </a:p>
        <a:p>
          <a:r>
            <a:rPr lang="nl-NL"/>
            <a:t>Dit verbod geldt nadrukkelijk ook voor:</a:t>
          </a:r>
        </a:p>
        <a:p>
          <a:r>
            <a:rPr lang="nl-NL"/>
            <a:t>partnership of cocreatiebijdragen</a:t>
          </a:r>
          <a:br>
            <a:rPr lang="nl-NL"/>
          </a:br>
          <a:r>
            <a:rPr lang="nl-NL"/>
            <a:t>kosten voor doorontwikkeling buiten de opdracht</a:t>
          </a:r>
          <a:br>
            <a:rPr lang="nl-NL"/>
          </a:br>
          <a:r>
            <a:rPr lang="nl-NL"/>
            <a:t>verplichte consultancy of licentiepakketten</a:t>
          </a:r>
          <a:br>
            <a:rPr lang="nl-NL"/>
          </a:br>
          <a:r>
            <a:rPr lang="nl-NL"/>
            <a:t>andere kosten die noodzakelijk zijn voor een volledig functionerende oplossing</a:t>
          </a:r>
        </a:p>
        <a:p>
          <a:r>
            <a:rPr lang="nl-NL"/>
            <a:t>Alle kosten die noodzakelijk zijn voor een volledig functionerende oplossing dienen in het tarievenblad te zijn opgenomen.</a:t>
          </a:r>
        </a:p>
        <a:p>
          <a:endParaRPr lang="nl-NL" sz="1100"/>
        </a:p>
        <a:p>
          <a:r>
            <a:rPr lang="nl-NL" b="1"/>
            <a:t>Controleer vóór indiening</a:t>
          </a:r>
        </a:p>
        <a:p>
          <a:pPr marL="171450" indent="-171450">
            <a:buFont typeface="Arial" panose="020B0604020202020204" pitchFamily="34" charset="0"/>
            <a:buChar char="•"/>
          </a:pPr>
          <a:r>
            <a:rPr lang="nl-NL"/>
            <a:t>dat alle</a:t>
          </a:r>
          <a:r>
            <a:rPr lang="nl-NL" baseline="0"/>
            <a:t> geel</a:t>
          </a:r>
          <a:r>
            <a:rPr lang="nl-NL"/>
            <a:t> gemarkeerde velden in het tarievenblad zijn ingevuld</a:t>
          </a:r>
        </a:p>
        <a:p>
          <a:pPr marL="171450" indent="-171450">
            <a:buFont typeface="Arial" panose="020B0604020202020204" pitchFamily="34" charset="0"/>
            <a:buChar char="•"/>
          </a:pPr>
          <a:r>
            <a:rPr lang="nl-NL"/>
            <a:t>dat de berekeningen correct worden weergegeven</a:t>
          </a:r>
        </a:p>
        <a:p>
          <a:pPr marL="171450" indent="-171450">
            <a:buFont typeface="Arial" panose="020B0604020202020204" pitchFamily="34" charset="0"/>
            <a:buChar char="•"/>
          </a:pPr>
          <a:r>
            <a:rPr lang="nl-NL"/>
            <a:t>dat de automatische optellingen en de beoordelingsprijs zichtbaar zijn</a:t>
          </a:r>
        </a:p>
        <a:p>
          <a:pPr marL="0" indent="0">
            <a:buFont typeface="Arial" panose="020B0604020202020204" pitchFamily="34" charset="0"/>
            <a:buNone/>
          </a:pPr>
          <a:r>
            <a:rPr lang="nl-NL"/>
            <a:t>Het tarievenblad dient te worden ingediend in Excel formaat en als PDF document via TenderNed.</a:t>
          </a:r>
        </a:p>
        <a:p>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CB94F-BD6A-46EF-B4A8-980DDDC18208}">
  <dimension ref="B3:O3"/>
  <sheetViews>
    <sheetView topLeftCell="A31" workbookViewId="0">
      <selection activeCell="B1" sqref="B1"/>
    </sheetView>
  </sheetViews>
  <sheetFormatPr defaultColWidth="9.81640625" defaultRowHeight="14.5" x14ac:dyDescent="0.35"/>
  <cols>
    <col min="1" max="1" width="3.26953125" style="61" customWidth="1"/>
    <col min="2" max="16384" width="9.81640625" style="61"/>
  </cols>
  <sheetData>
    <row r="3" spans="2:15" x14ac:dyDescent="0.35">
      <c r="B3" s="70" t="s">
        <v>0</v>
      </c>
      <c r="C3" s="71"/>
      <c r="D3" s="71"/>
      <c r="E3" s="71"/>
      <c r="F3" s="71"/>
      <c r="G3" s="72"/>
      <c r="H3" s="72"/>
      <c r="I3" s="72"/>
      <c r="J3" s="72"/>
      <c r="K3" s="72"/>
      <c r="L3" s="72"/>
      <c r="M3" s="72"/>
      <c r="N3" s="72"/>
      <c r="O3" s="72"/>
    </row>
  </sheetData>
  <mergeCells count="1">
    <mergeCell ref="B3:O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1"/>
  <sheetViews>
    <sheetView tabSelected="1" topLeftCell="A16" workbookViewId="0">
      <selection activeCell="A28" sqref="A28"/>
    </sheetView>
  </sheetViews>
  <sheetFormatPr defaultColWidth="9.1796875" defaultRowHeight="13.5" x14ac:dyDescent="0.35"/>
  <cols>
    <col min="1" max="1" width="77.1796875" style="2" customWidth="1"/>
    <col min="2" max="2" width="10.1796875" style="3" customWidth="1"/>
    <col min="3" max="3" width="16.54296875" style="2" customWidth="1"/>
    <col min="4" max="4" width="18.54296875" style="2" bestFit="1" customWidth="1"/>
    <col min="5" max="5" width="20.1796875" style="3" bestFit="1" customWidth="1"/>
    <col min="6" max="6" width="8.54296875" style="3" customWidth="1"/>
    <col min="7" max="7" width="24.453125" style="1" customWidth="1"/>
    <col min="8" max="16384" width="9.1796875" style="2"/>
  </cols>
  <sheetData>
    <row r="1" spans="1:7" ht="19.5" x14ac:dyDescent="0.35">
      <c r="A1" s="69" t="s">
        <v>1</v>
      </c>
      <c r="B1" s="69"/>
      <c r="C1" s="69"/>
      <c r="D1" s="69"/>
      <c r="E1" s="69"/>
      <c r="F1" s="69"/>
    </row>
    <row r="2" spans="1:7" x14ac:dyDescent="0.35">
      <c r="F2" s="1"/>
      <c r="G2" s="2"/>
    </row>
    <row r="3" spans="1:7" ht="43" customHeight="1" x14ac:dyDescent="0.35">
      <c r="A3" s="4" t="s">
        <v>2</v>
      </c>
      <c r="B3" s="5"/>
      <c r="C3" s="4"/>
      <c r="D3" s="4"/>
      <c r="E3" s="6" t="s">
        <v>3</v>
      </c>
      <c r="G3" s="2"/>
    </row>
    <row r="4" spans="1:7" x14ac:dyDescent="0.35">
      <c r="A4" s="7" t="s">
        <v>4</v>
      </c>
      <c r="B4" s="8"/>
      <c r="C4" s="9"/>
      <c r="D4" s="9"/>
      <c r="E4" s="10">
        <f>E59</f>
        <v>0</v>
      </c>
      <c r="G4" s="2"/>
    </row>
    <row r="5" spans="1:7" x14ac:dyDescent="0.35">
      <c r="A5" s="11" t="s">
        <v>5</v>
      </c>
      <c r="B5" s="12"/>
      <c r="C5" s="13"/>
      <c r="D5" s="13"/>
      <c r="E5" s="14">
        <f>G60</f>
        <v>1725000</v>
      </c>
      <c r="G5" s="2"/>
    </row>
    <row r="6" spans="1:7" x14ac:dyDescent="0.35">
      <c r="E6" s="15"/>
      <c r="F6" s="15"/>
      <c r="G6" s="2"/>
    </row>
    <row r="7" spans="1:7" x14ac:dyDescent="0.35">
      <c r="A7" s="16" t="s">
        <v>6</v>
      </c>
      <c r="B7" s="5" t="s">
        <v>7</v>
      </c>
      <c r="C7" s="4" t="s">
        <v>8</v>
      </c>
      <c r="D7" s="4" t="s">
        <v>9</v>
      </c>
      <c r="E7" s="17" t="s">
        <v>10</v>
      </c>
      <c r="G7" s="15"/>
    </row>
    <row r="8" spans="1:7" x14ac:dyDescent="0.3">
      <c r="A8" s="60" t="s">
        <v>11</v>
      </c>
      <c r="B8" s="19"/>
      <c r="C8" s="20" t="s">
        <v>12</v>
      </c>
      <c r="D8" s="21">
        <v>0</v>
      </c>
      <c r="E8" s="22">
        <f t="shared" ref="E8:E35" si="0">D8*B8</f>
        <v>0</v>
      </c>
      <c r="G8" s="15"/>
    </row>
    <row r="9" spans="1:7" x14ac:dyDescent="0.3">
      <c r="A9" s="60" t="s">
        <v>13</v>
      </c>
      <c r="B9" s="19"/>
      <c r="C9" s="20" t="s">
        <v>12</v>
      </c>
      <c r="D9" s="21">
        <v>0</v>
      </c>
      <c r="E9" s="22">
        <f t="shared" ref="E9:E10" si="1">D9*B9</f>
        <v>0</v>
      </c>
      <c r="G9" s="15"/>
    </row>
    <row r="10" spans="1:7" x14ac:dyDescent="0.3">
      <c r="A10" s="60" t="s">
        <v>14</v>
      </c>
      <c r="B10" s="19"/>
      <c r="C10" s="20" t="s">
        <v>12</v>
      </c>
      <c r="D10" s="21">
        <v>0</v>
      </c>
      <c r="E10" s="22">
        <f t="shared" si="1"/>
        <v>0</v>
      </c>
      <c r="G10" s="15"/>
    </row>
    <row r="11" spans="1:7" x14ac:dyDescent="0.35">
      <c r="A11" s="18" t="s">
        <v>15</v>
      </c>
      <c r="B11" s="23"/>
      <c r="C11" s="24"/>
      <c r="D11" s="21">
        <v>0</v>
      </c>
      <c r="E11" s="22">
        <f>D11*B11</f>
        <v>0</v>
      </c>
      <c r="G11" s="15"/>
    </row>
    <row r="12" spans="1:7" x14ac:dyDescent="0.35">
      <c r="A12" s="18" t="s">
        <v>16</v>
      </c>
      <c r="B12" s="23"/>
      <c r="C12" s="24"/>
      <c r="D12" s="21">
        <v>0</v>
      </c>
      <c r="E12" s="22">
        <f>D12*B12</f>
        <v>0</v>
      </c>
      <c r="G12" s="15"/>
    </row>
    <row r="13" spans="1:7" x14ac:dyDescent="0.35">
      <c r="A13" s="18" t="s">
        <v>17</v>
      </c>
      <c r="B13" s="19"/>
      <c r="C13" s="25"/>
      <c r="D13" s="21">
        <v>0</v>
      </c>
      <c r="E13" s="22">
        <f t="shared" ref="E13:E16" si="2">D13*B13</f>
        <v>0</v>
      </c>
      <c r="G13" s="15"/>
    </row>
    <row r="14" spans="1:7" x14ac:dyDescent="0.35">
      <c r="A14" s="20" t="s">
        <v>18</v>
      </c>
      <c r="B14" s="19"/>
      <c r="C14" s="25"/>
      <c r="D14" s="21">
        <v>0</v>
      </c>
      <c r="E14" s="22">
        <f t="shared" ref="E14:E15" si="3">D14*B14</f>
        <v>0</v>
      </c>
      <c r="G14" s="15"/>
    </row>
    <row r="15" spans="1:7" x14ac:dyDescent="0.35">
      <c r="A15" s="20" t="s">
        <v>19</v>
      </c>
      <c r="B15" s="19"/>
      <c r="C15" s="25"/>
      <c r="D15" s="21">
        <v>0</v>
      </c>
      <c r="E15" s="22">
        <f t="shared" si="3"/>
        <v>0</v>
      </c>
      <c r="G15" s="15"/>
    </row>
    <row r="16" spans="1:7" x14ac:dyDescent="0.35">
      <c r="A16" s="9" t="s">
        <v>20</v>
      </c>
      <c r="B16" s="23"/>
      <c r="C16" s="20" t="s">
        <v>21</v>
      </c>
      <c r="D16" s="21">
        <v>0</v>
      </c>
      <c r="E16" s="22">
        <f t="shared" si="2"/>
        <v>0</v>
      </c>
      <c r="G16" s="15"/>
    </row>
    <row r="17" spans="1:7" x14ac:dyDescent="0.35">
      <c r="A17" s="18" t="s">
        <v>22</v>
      </c>
      <c r="B17" s="19"/>
      <c r="C17" s="20" t="s">
        <v>21</v>
      </c>
      <c r="D17" s="21">
        <v>0</v>
      </c>
      <c r="E17" s="22">
        <f t="shared" si="0"/>
        <v>0</v>
      </c>
      <c r="G17" s="15"/>
    </row>
    <row r="18" spans="1:7" x14ac:dyDescent="0.35">
      <c r="A18" s="18" t="s">
        <v>23</v>
      </c>
      <c r="B18" s="19"/>
      <c r="C18" s="20" t="s">
        <v>21</v>
      </c>
      <c r="D18" s="21">
        <v>0</v>
      </c>
      <c r="E18" s="22">
        <f t="shared" ref="E18:E19" si="4">D18*B18</f>
        <v>0</v>
      </c>
      <c r="G18" s="15"/>
    </row>
    <row r="19" spans="1:7" x14ac:dyDescent="0.35">
      <c r="A19" s="18" t="s">
        <v>24</v>
      </c>
      <c r="B19" s="19"/>
      <c r="C19" s="20" t="s">
        <v>21</v>
      </c>
      <c r="D19" s="21">
        <v>0</v>
      </c>
      <c r="E19" s="22">
        <f t="shared" si="4"/>
        <v>0</v>
      </c>
      <c r="G19" s="15"/>
    </row>
    <row r="20" spans="1:7" x14ac:dyDescent="0.35">
      <c r="A20" s="18" t="s">
        <v>25</v>
      </c>
      <c r="B20" s="19"/>
      <c r="C20" s="20"/>
      <c r="D20" s="21"/>
      <c r="E20" s="22"/>
      <c r="G20" s="15"/>
    </row>
    <row r="21" spans="1:7" x14ac:dyDescent="0.35">
      <c r="A21" s="18" t="s">
        <v>26</v>
      </c>
      <c r="B21" s="19"/>
      <c r="C21" s="25"/>
      <c r="D21" s="21">
        <v>0</v>
      </c>
      <c r="E21" s="22">
        <f t="shared" si="0"/>
        <v>0</v>
      </c>
      <c r="G21" s="15"/>
    </row>
    <row r="22" spans="1:7" x14ac:dyDescent="0.35">
      <c r="A22" s="18" t="s">
        <v>27</v>
      </c>
      <c r="B22" s="26">
        <v>2</v>
      </c>
      <c r="C22" s="20" t="s">
        <v>28</v>
      </c>
      <c r="D22" s="21">
        <v>0</v>
      </c>
      <c r="E22" s="22">
        <f t="shared" si="0"/>
        <v>0</v>
      </c>
      <c r="G22" s="15"/>
    </row>
    <row r="23" spans="1:7" x14ac:dyDescent="0.35">
      <c r="A23" s="18" t="s">
        <v>29</v>
      </c>
      <c r="B23" s="26">
        <v>700</v>
      </c>
      <c r="C23" s="20" t="s">
        <v>28</v>
      </c>
      <c r="D23" s="21">
        <v>0</v>
      </c>
      <c r="E23" s="22">
        <f t="shared" si="0"/>
        <v>0</v>
      </c>
      <c r="G23" s="15"/>
    </row>
    <row r="24" spans="1:7" x14ac:dyDescent="0.35">
      <c r="A24" s="9" t="s">
        <v>30</v>
      </c>
      <c r="B24" s="23"/>
      <c r="C24" s="24"/>
      <c r="D24" s="21">
        <v>0</v>
      </c>
      <c r="E24" s="22">
        <f t="shared" si="0"/>
        <v>0</v>
      </c>
      <c r="G24" s="15"/>
    </row>
    <row r="25" spans="1:7" x14ac:dyDescent="0.35">
      <c r="A25" s="9" t="s">
        <v>31</v>
      </c>
      <c r="B25" s="23"/>
      <c r="C25" s="24"/>
      <c r="D25" s="21">
        <v>0</v>
      </c>
      <c r="E25" s="22">
        <f t="shared" si="0"/>
        <v>0</v>
      </c>
      <c r="G25" s="15"/>
    </row>
    <row r="26" spans="1:7" x14ac:dyDescent="0.35">
      <c r="A26" s="9" t="s">
        <v>31</v>
      </c>
      <c r="B26" s="23"/>
      <c r="C26" s="24"/>
      <c r="D26" s="21">
        <v>0</v>
      </c>
      <c r="E26" s="22">
        <f t="shared" ref="E26:E34" si="5">D26*B26</f>
        <v>0</v>
      </c>
      <c r="G26" s="15"/>
    </row>
    <row r="27" spans="1:7" x14ac:dyDescent="0.35">
      <c r="A27" s="9" t="s">
        <v>31</v>
      </c>
      <c r="B27" s="23"/>
      <c r="C27" s="24"/>
      <c r="D27" s="21">
        <v>0</v>
      </c>
      <c r="E27" s="22">
        <f t="shared" si="5"/>
        <v>0</v>
      </c>
      <c r="G27" s="15"/>
    </row>
    <row r="28" spans="1:7" x14ac:dyDescent="0.35">
      <c r="A28" s="9" t="s">
        <v>31</v>
      </c>
      <c r="B28" s="23"/>
      <c r="C28" s="24"/>
      <c r="D28" s="21">
        <v>0</v>
      </c>
      <c r="E28" s="22">
        <f t="shared" si="5"/>
        <v>0</v>
      </c>
      <c r="G28" s="15"/>
    </row>
    <row r="29" spans="1:7" x14ac:dyDescent="0.35">
      <c r="A29" s="9" t="s">
        <v>31</v>
      </c>
      <c r="B29" s="23"/>
      <c r="C29" s="24"/>
      <c r="D29" s="21">
        <v>0</v>
      </c>
      <c r="E29" s="22">
        <f t="shared" si="5"/>
        <v>0</v>
      </c>
      <c r="G29" s="15"/>
    </row>
    <row r="30" spans="1:7" x14ac:dyDescent="0.35">
      <c r="A30" s="9" t="s">
        <v>31</v>
      </c>
      <c r="B30" s="23"/>
      <c r="C30" s="24"/>
      <c r="D30" s="21">
        <v>0</v>
      </c>
      <c r="E30" s="22">
        <f t="shared" si="5"/>
        <v>0</v>
      </c>
      <c r="G30" s="15"/>
    </row>
    <row r="31" spans="1:7" x14ac:dyDescent="0.35">
      <c r="A31" s="9" t="s">
        <v>31</v>
      </c>
      <c r="B31" s="23"/>
      <c r="C31" s="24"/>
      <c r="D31" s="21">
        <v>0</v>
      </c>
      <c r="E31" s="22">
        <f t="shared" si="5"/>
        <v>0</v>
      </c>
      <c r="G31" s="15"/>
    </row>
    <row r="32" spans="1:7" x14ac:dyDescent="0.35">
      <c r="A32" s="9" t="s">
        <v>31</v>
      </c>
      <c r="B32" s="23"/>
      <c r="C32" s="24"/>
      <c r="D32" s="21">
        <v>0</v>
      </c>
      <c r="E32" s="22">
        <f t="shared" si="5"/>
        <v>0</v>
      </c>
      <c r="G32" s="15"/>
    </row>
    <row r="33" spans="1:7" x14ac:dyDescent="0.35">
      <c r="A33" s="9" t="s">
        <v>31</v>
      </c>
      <c r="B33" s="23"/>
      <c r="C33" s="24"/>
      <c r="D33" s="21">
        <v>0</v>
      </c>
      <c r="E33" s="22">
        <f t="shared" si="5"/>
        <v>0</v>
      </c>
      <c r="G33" s="15"/>
    </row>
    <row r="34" spans="1:7" x14ac:dyDescent="0.35">
      <c r="A34" s="9" t="s">
        <v>31</v>
      </c>
      <c r="B34" s="23"/>
      <c r="C34" s="24"/>
      <c r="D34" s="21">
        <v>0</v>
      </c>
      <c r="E34" s="22">
        <f t="shared" si="5"/>
        <v>0</v>
      </c>
      <c r="G34" s="15"/>
    </row>
    <row r="35" spans="1:7" ht="14" thickBot="1" x14ac:dyDescent="0.4">
      <c r="A35" s="9" t="s">
        <v>31</v>
      </c>
      <c r="B35" s="27"/>
      <c r="C35" s="28"/>
      <c r="D35" s="21">
        <v>0</v>
      </c>
      <c r="E35" s="22">
        <f t="shared" si="0"/>
        <v>0</v>
      </c>
      <c r="G35" s="15"/>
    </row>
    <row r="36" spans="1:7" x14ac:dyDescent="0.35">
      <c r="A36" s="29" t="s">
        <v>32</v>
      </c>
      <c r="B36" s="30"/>
      <c r="C36" s="31"/>
      <c r="D36" s="31"/>
      <c r="E36" s="32">
        <f>SUM(E8:E35)</f>
        <v>0</v>
      </c>
      <c r="G36" s="15"/>
    </row>
    <row r="37" spans="1:7" x14ac:dyDescent="0.35">
      <c r="A37" s="11" t="s">
        <v>33</v>
      </c>
      <c r="B37" s="33"/>
      <c r="C37" s="34"/>
      <c r="D37" s="34"/>
      <c r="E37" s="35">
        <v>90000</v>
      </c>
      <c r="G37" s="15"/>
    </row>
    <row r="38" spans="1:7" x14ac:dyDescent="0.35">
      <c r="G38" s="15"/>
    </row>
    <row r="39" spans="1:7" x14ac:dyDescent="0.35">
      <c r="A39" s="4" t="s">
        <v>34</v>
      </c>
      <c r="B39" s="5" t="s">
        <v>7</v>
      </c>
      <c r="C39" s="4" t="s">
        <v>35</v>
      </c>
      <c r="D39" s="4" t="s">
        <v>9</v>
      </c>
      <c r="E39" s="5" t="s">
        <v>36</v>
      </c>
      <c r="F39" s="5" t="s">
        <v>37</v>
      </c>
      <c r="G39" s="36" t="s">
        <v>38</v>
      </c>
    </row>
    <row r="40" spans="1:7" x14ac:dyDescent="0.35">
      <c r="A40" s="9" t="s">
        <v>39</v>
      </c>
      <c r="B40" s="37">
        <v>620</v>
      </c>
      <c r="C40" s="9" t="s">
        <v>28</v>
      </c>
      <c r="D40" s="21">
        <v>0</v>
      </c>
      <c r="E40" s="22">
        <f>B40*D40</f>
        <v>0</v>
      </c>
      <c r="F40" s="37">
        <v>10</v>
      </c>
      <c r="G40" s="38">
        <f>E40*F40</f>
        <v>0</v>
      </c>
    </row>
    <row r="41" spans="1:7" x14ac:dyDescent="0.35">
      <c r="A41" s="9" t="s">
        <v>40</v>
      </c>
      <c r="B41" s="37">
        <v>80</v>
      </c>
      <c r="C41" s="9" t="s">
        <v>28</v>
      </c>
      <c r="D41" s="21">
        <v>0</v>
      </c>
      <c r="E41" s="22">
        <f>B41*D41</f>
        <v>0</v>
      </c>
      <c r="F41" s="37">
        <v>10</v>
      </c>
      <c r="G41" s="38">
        <f>E41*F41</f>
        <v>0</v>
      </c>
    </row>
    <row r="42" spans="1:7" x14ac:dyDescent="0.35">
      <c r="A42" s="20" t="s">
        <v>41</v>
      </c>
      <c r="B42" s="39"/>
      <c r="C42" s="9" t="s">
        <v>21</v>
      </c>
      <c r="D42" s="21">
        <v>0</v>
      </c>
      <c r="E42" s="22">
        <f>B42*D42</f>
        <v>0</v>
      </c>
      <c r="F42" s="37">
        <v>10</v>
      </c>
      <c r="G42" s="38">
        <f>E42*F42</f>
        <v>0</v>
      </c>
    </row>
    <row r="43" spans="1:7" x14ac:dyDescent="0.35">
      <c r="A43" s="18" t="s">
        <v>42</v>
      </c>
      <c r="B43" s="37">
        <v>35</v>
      </c>
      <c r="C43" s="9" t="s">
        <v>43</v>
      </c>
      <c r="D43" s="21">
        <v>0</v>
      </c>
      <c r="E43" s="22">
        <f>B43*D43</f>
        <v>0</v>
      </c>
      <c r="F43" s="37">
        <v>10</v>
      </c>
      <c r="G43" s="38">
        <f>E43*F43</f>
        <v>0</v>
      </c>
    </row>
    <row r="44" spans="1:7" x14ac:dyDescent="0.35">
      <c r="A44" s="20" t="s">
        <v>44</v>
      </c>
      <c r="B44" s="37">
        <v>35</v>
      </c>
      <c r="C44" s="9" t="s">
        <v>43</v>
      </c>
      <c r="D44" s="21">
        <v>0</v>
      </c>
      <c r="E44" s="22">
        <f t="shared" ref="E44" si="6">B44*D44</f>
        <v>0</v>
      </c>
      <c r="F44" s="37">
        <v>10</v>
      </c>
      <c r="G44" s="38">
        <f t="shared" ref="G44" si="7">E44*F44</f>
        <v>0</v>
      </c>
    </row>
    <row r="45" spans="1:7" x14ac:dyDescent="0.35">
      <c r="A45" s="20" t="s">
        <v>45</v>
      </c>
      <c r="B45" s="37">
        <v>35</v>
      </c>
      <c r="C45" s="9" t="s">
        <v>43</v>
      </c>
      <c r="D45" s="21">
        <v>0</v>
      </c>
      <c r="E45" s="22">
        <f t="shared" ref="E45:E58" si="8">B45*D45</f>
        <v>0</v>
      </c>
      <c r="F45" s="37">
        <v>10</v>
      </c>
      <c r="G45" s="38">
        <f t="shared" ref="G45:G58" si="9">E45*F45</f>
        <v>0</v>
      </c>
    </row>
    <row r="46" spans="1:7" x14ac:dyDescent="0.35">
      <c r="A46" s="9" t="s">
        <v>46</v>
      </c>
      <c r="B46" s="37">
        <v>35</v>
      </c>
      <c r="C46" s="9" t="s">
        <v>43</v>
      </c>
      <c r="D46" s="21">
        <v>0</v>
      </c>
      <c r="E46" s="22">
        <f t="shared" si="8"/>
        <v>0</v>
      </c>
      <c r="F46" s="37">
        <v>10</v>
      </c>
      <c r="G46" s="38">
        <f t="shared" si="9"/>
        <v>0</v>
      </c>
    </row>
    <row r="47" spans="1:7" x14ac:dyDescent="0.35">
      <c r="A47" s="18" t="s">
        <v>47</v>
      </c>
      <c r="B47" s="37">
        <v>35</v>
      </c>
      <c r="C47" s="9" t="s">
        <v>43</v>
      </c>
      <c r="D47" s="21">
        <v>0</v>
      </c>
      <c r="E47" s="22">
        <f t="shared" si="8"/>
        <v>0</v>
      </c>
      <c r="F47" s="37">
        <v>10</v>
      </c>
      <c r="G47" s="38">
        <f t="shared" si="9"/>
        <v>0</v>
      </c>
    </row>
    <row r="48" spans="1:7" x14ac:dyDescent="0.35">
      <c r="A48" s="18" t="s">
        <v>48</v>
      </c>
      <c r="B48" s="37">
        <v>35</v>
      </c>
      <c r="C48" s="9" t="s">
        <v>43</v>
      </c>
      <c r="D48" s="21">
        <v>0</v>
      </c>
      <c r="E48" s="22">
        <f t="shared" ref="E48" si="10">B48*D48</f>
        <v>0</v>
      </c>
      <c r="F48" s="37">
        <v>10</v>
      </c>
      <c r="G48" s="38">
        <f t="shared" ref="G48" si="11">E48*F48</f>
        <v>0</v>
      </c>
    </row>
    <row r="49" spans="1:7" x14ac:dyDescent="0.35">
      <c r="A49" s="18" t="s">
        <v>49</v>
      </c>
      <c r="B49" s="37">
        <v>35</v>
      </c>
      <c r="C49" s="9" t="s">
        <v>43</v>
      </c>
      <c r="D49" s="21">
        <v>0</v>
      </c>
      <c r="E49" s="22">
        <f t="shared" si="8"/>
        <v>0</v>
      </c>
      <c r="F49" s="37">
        <v>10</v>
      </c>
      <c r="G49" s="38">
        <f t="shared" si="9"/>
        <v>0</v>
      </c>
    </row>
    <row r="50" spans="1:7" x14ac:dyDescent="0.35">
      <c r="A50" s="18" t="s">
        <v>50</v>
      </c>
      <c r="B50" s="37">
        <v>35</v>
      </c>
      <c r="C50" s="9" t="s">
        <v>43</v>
      </c>
      <c r="D50" s="21">
        <v>0</v>
      </c>
      <c r="E50" s="22">
        <f t="shared" si="8"/>
        <v>0</v>
      </c>
      <c r="F50" s="37">
        <v>10</v>
      </c>
      <c r="G50" s="38">
        <f t="shared" si="9"/>
        <v>0</v>
      </c>
    </row>
    <row r="51" spans="1:7" x14ac:dyDescent="0.35">
      <c r="A51" s="18" t="s">
        <v>51</v>
      </c>
      <c r="B51" s="37">
        <v>35</v>
      </c>
      <c r="C51" s="9" t="s">
        <v>43</v>
      </c>
      <c r="D51" s="21">
        <v>0</v>
      </c>
      <c r="E51" s="22">
        <f t="shared" ref="E51:E53" si="12">B51*D51</f>
        <v>0</v>
      </c>
      <c r="F51" s="37">
        <v>10</v>
      </c>
      <c r="G51" s="38">
        <f t="shared" ref="G51:G53" si="13">E51*F51</f>
        <v>0</v>
      </c>
    </row>
    <row r="52" spans="1:7" x14ac:dyDescent="0.35">
      <c r="A52" s="18" t="s">
        <v>25</v>
      </c>
      <c r="B52" s="39"/>
      <c r="C52" s="24"/>
      <c r="D52" s="21">
        <v>0</v>
      </c>
      <c r="E52" s="22">
        <f t="shared" ref="E52" si="14">B52*D52</f>
        <v>0</v>
      </c>
      <c r="F52" s="37">
        <v>10</v>
      </c>
      <c r="G52" s="38">
        <f t="shared" ref="G52" si="15">E52*F52</f>
        <v>0</v>
      </c>
    </row>
    <row r="53" spans="1:7" x14ac:dyDescent="0.35">
      <c r="A53" s="18" t="s">
        <v>52</v>
      </c>
      <c r="B53" s="39"/>
      <c r="C53" s="24" t="s">
        <v>53</v>
      </c>
      <c r="D53" s="21">
        <v>0</v>
      </c>
      <c r="E53" s="22">
        <f t="shared" si="12"/>
        <v>0</v>
      </c>
      <c r="F53" s="37">
        <v>10</v>
      </c>
      <c r="G53" s="38">
        <f t="shared" si="13"/>
        <v>0</v>
      </c>
    </row>
    <row r="54" spans="1:7" x14ac:dyDescent="0.35">
      <c r="A54" s="20" t="s">
        <v>54</v>
      </c>
      <c r="B54" s="40"/>
      <c r="C54" s="28" t="s">
        <v>55</v>
      </c>
      <c r="D54" s="21">
        <v>0</v>
      </c>
      <c r="E54" s="22">
        <f t="shared" ref="E54" si="16">B54*D54</f>
        <v>0</v>
      </c>
      <c r="F54" s="37">
        <v>10</v>
      </c>
      <c r="G54" s="38">
        <f t="shared" ref="G54" si="17">E54*F54</f>
        <v>0</v>
      </c>
    </row>
    <row r="55" spans="1:7" x14ac:dyDescent="0.35">
      <c r="A55" s="9" t="s">
        <v>56</v>
      </c>
      <c r="B55" s="27"/>
      <c r="C55" s="28"/>
      <c r="D55" s="21">
        <v>0</v>
      </c>
      <c r="E55" s="22">
        <f t="shared" si="8"/>
        <v>0</v>
      </c>
      <c r="F55" s="37">
        <v>10</v>
      </c>
      <c r="G55" s="38">
        <f t="shared" si="9"/>
        <v>0</v>
      </c>
    </row>
    <row r="56" spans="1:7" s="41" customFormat="1" ht="15" customHeight="1" x14ac:dyDescent="0.35">
      <c r="A56" s="9" t="s">
        <v>56</v>
      </c>
      <c r="B56" s="27"/>
      <c r="C56" s="28"/>
      <c r="D56" s="21">
        <v>0</v>
      </c>
      <c r="E56" s="22">
        <f t="shared" si="8"/>
        <v>0</v>
      </c>
      <c r="F56" s="37">
        <v>10</v>
      </c>
      <c r="G56" s="38">
        <f t="shared" si="9"/>
        <v>0</v>
      </c>
    </row>
    <row r="57" spans="1:7" s="41" customFormat="1" ht="15" customHeight="1" x14ac:dyDescent="0.35">
      <c r="A57" s="9" t="s">
        <v>56</v>
      </c>
      <c r="B57" s="27"/>
      <c r="C57" s="28"/>
      <c r="D57" s="21">
        <v>0</v>
      </c>
      <c r="E57" s="22">
        <f t="shared" si="8"/>
        <v>0</v>
      </c>
      <c r="F57" s="37">
        <v>10</v>
      </c>
      <c r="G57" s="38">
        <f t="shared" si="9"/>
        <v>0</v>
      </c>
    </row>
    <row r="58" spans="1:7" s="41" customFormat="1" ht="15" customHeight="1" thickBot="1" x14ac:dyDescent="0.4">
      <c r="A58" s="9" t="s">
        <v>56</v>
      </c>
      <c r="B58" s="27"/>
      <c r="C58" s="28"/>
      <c r="D58" s="21">
        <v>0</v>
      </c>
      <c r="E58" s="22">
        <f t="shared" si="8"/>
        <v>0</v>
      </c>
      <c r="F58" s="37">
        <v>10</v>
      </c>
      <c r="G58" s="38">
        <f t="shared" si="9"/>
        <v>0</v>
      </c>
    </row>
    <row r="59" spans="1:7" ht="14" thickBot="1" x14ac:dyDescent="0.4">
      <c r="A59" s="29" t="s">
        <v>57</v>
      </c>
      <c r="B59" s="42"/>
      <c r="C59" s="43"/>
      <c r="D59" s="44"/>
      <c r="E59" s="45">
        <f>SUM(E40:E58)</f>
        <v>0</v>
      </c>
      <c r="F59" s="46"/>
      <c r="G59" s="47">
        <f>SUM(G40:G58)</f>
        <v>0</v>
      </c>
    </row>
    <row r="60" spans="1:7" x14ac:dyDescent="0.35">
      <c r="A60" s="11" t="s">
        <v>5</v>
      </c>
      <c r="B60" s="33"/>
      <c r="C60" s="34"/>
      <c r="D60" s="34"/>
      <c r="E60" s="13"/>
      <c r="F60" s="26"/>
      <c r="G60" s="35">
        <v>1725000</v>
      </c>
    </row>
    <row r="61" spans="1:7" x14ac:dyDescent="0.35">
      <c r="E61" s="2"/>
      <c r="G61" s="2"/>
    </row>
    <row r="62" spans="1:7" x14ac:dyDescent="0.35">
      <c r="A62" s="4" t="s">
        <v>58</v>
      </c>
      <c r="B62" s="4" t="s">
        <v>7</v>
      </c>
      <c r="C62" s="4" t="s">
        <v>8</v>
      </c>
      <c r="D62" s="5" t="s">
        <v>83</v>
      </c>
      <c r="F62" s="1"/>
      <c r="G62" s="2"/>
    </row>
    <row r="63" spans="1:7" x14ac:dyDescent="0.35">
      <c r="A63" s="9" t="s">
        <v>59</v>
      </c>
      <c r="B63" s="8">
        <v>1</v>
      </c>
      <c r="C63" s="9" t="s">
        <v>60</v>
      </c>
      <c r="D63" s="56">
        <v>0</v>
      </c>
      <c r="F63" s="1"/>
      <c r="G63" s="2"/>
    </row>
    <row r="64" spans="1:7" x14ac:dyDescent="0.35">
      <c r="A64" s="9" t="s">
        <v>61</v>
      </c>
      <c r="B64" s="8">
        <v>1</v>
      </c>
      <c r="C64" s="9" t="s">
        <v>60</v>
      </c>
      <c r="D64" s="56">
        <v>0</v>
      </c>
      <c r="F64" s="1"/>
      <c r="G64" s="2"/>
    </row>
    <row r="65" spans="1:7" x14ac:dyDescent="0.35">
      <c r="A65" s="9" t="s">
        <v>62</v>
      </c>
      <c r="B65" s="8">
        <v>1</v>
      </c>
      <c r="C65" s="9" t="s">
        <v>60</v>
      </c>
      <c r="D65" s="56">
        <v>0</v>
      </c>
      <c r="F65" s="1"/>
      <c r="G65" s="2"/>
    </row>
    <row r="66" spans="1:7" x14ac:dyDescent="0.35">
      <c r="A66" s="9" t="s">
        <v>63</v>
      </c>
      <c r="B66" s="8">
        <v>1</v>
      </c>
      <c r="C66" s="9" t="s">
        <v>64</v>
      </c>
      <c r="D66" s="56">
        <v>0</v>
      </c>
      <c r="F66" s="15"/>
      <c r="G66" s="2"/>
    </row>
    <row r="67" spans="1:7" x14ac:dyDescent="0.35">
      <c r="D67" s="54"/>
      <c r="F67" s="55"/>
      <c r="G67" s="2"/>
    </row>
    <row r="68" spans="1:7" x14ac:dyDescent="0.35">
      <c r="A68" s="4" t="s">
        <v>65</v>
      </c>
      <c r="B68" s="4" t="s">
        <v>7</v>
      </c>
      <c r="C68" s="4" t="s">
        <v>8</v>
      </c>
      <c r="D68" s="5" t="s">
        <v>82</v>
      </c>
      <c r="F68" s="1"/>
      <c r="G68" s="2"/>
    </row>
    <row r="69" spans="1:7" x14ac:dyDescent="0.35">
      <c r="A69" s="9" t="s">
        <v>66</v>
      </c>
      <c r="B69" s="8">
        <v>1</v>
      </c>
      <c r="C69" s="9" t="s">
        <v>67</v>
      </c>
      <c r="D69" s="56">
        <v>0</v>
      </c>
      <c r="F69" s="1"/>
      <c r="G69" s="2"/>
    </row>
    <row r="70" spans="1:7" x14ac:dyDescent="0.35">
      <c r="A70" s="9" t="s">
        <v>68</v>
      </c>
      <c r="B70" s="8">
        <v>1</v>
      </c>
      <c r="C70" s="9" t="s">
        <v>67</v>
      </c>
      <c r="D70" s="56">
        <v>0</v>
      </c>
      <c r="F70" s="1"/>
      <c r="G70" s="2"/>
    </row>
    <row r="71" spans="1:7" x14ac:dyDescent="0.35">
      <c r="D71" s="54"/>
      <c r="E71" s="2"/>
      <c r="F71" s="2"/>
      <c r="G71" s="2"/>
    </row>
    <row r="72" spans="1:7" ht="34.5" customHeight="1" x14ac:dyDescent="0.35">
      <c r="A72" s="48" t="s">
        <v>78</v>
      </c>
      <c r="B72" s="49" t="s">
        <v>7</v>
      </c>
      <c r="C72" s="48" t="s">
        <v>8</v>
      </c>
      <c r="D72" s="48" t="s">
        <v>9</v>
      </c>
      <c r="E72" s="68" t="s">
        <v>79</v>
      </c>
      <c r="F72" s="2"/>
      <c r="G72" s="2"/>
    </row>
    <row r="73" spans="1:7" x14ac:dyDescent="0.35">
      <c r="A73" s="67" t="s">
        <v>80</v>
      </c>
      <c r="B73" s="39"/>
      <c r="C73" s="24"/>
      <c r="D73" s="21">
        <v>0</v>
      </c>
      <c r="E73" s="24"/>
      <c r="F73" s="2"/>
      <c r="G73" s="2"/>
    </row>
    <row r="74" spans="1:7" x14ac:dyDescent="0.35">
      <c r="A74" s="67" t="s">
        <v>80</v>
      </c>
      <c r="B74" s="39"/>
      <c r="C74" s="24"/>
      <c r="D74" s="21">
        <v>0</v>
      </c>
      <c r="E74" s="24"/>
      <c r="F74" s="2"/>
      <c r="G74" s="2"/>
    </row>
    <row r="75" spans="1:7" x14ac:dyDescent="0.35">
      <c r="A75" s="67" t="s">
        <v>80</v>
      </c>
      <c r="B75" s="39"/>
      <c r="C75" s="24"/>
      <c r="D75" s="21">
        <v>0</v>
      </c>
      <c r="E75" s="24"/>
      <c r="F75" s="2"/>
      <c r="G75" s="2"/>
    </row>
    <row r="76" spans="1:7" x14ac:dyDescent="0.35">
      <c r="A76" s="67" t="s">
        <v>80</v>
      </c>
      <c r="B76" s="39"/>
      <c r="C76" s="24"/>
      <c r="D76" s="21">
        <v>0</v>
      </c>
      <c r="E76" s="24"/>
      <c r="F76" s="2"/>
      <c r="G76" s="2"/>
    </row>
    <row r="77" spans="1:7" x14ac:dyDescent="0.35">
      <c r="A77" s="67" t="s">
        <v>80</v>
      </c>
      <c r="B77" s="39"/>
      <c r="C77" s="24"/>
      <c r="D77" s="21">
        <v>0</v>
      </c>
      <c r="E77" s="24"/>
      <c r="F77" s="2"/>
      <c r="G77" s="2"/>
    </row>
    <row r="78" spans="1:7" x14ac:dyDescent="0.35">
      <c r="A78" s="67" t="s">
        <v>80</v>
      </c>
      <c r="B78" s="39"/>
      <c r="C78" s="24"/>
      <c r="D78" s="21">
        <v>0</v>
      </c>
      <c r="E78" s="24"/>
      <c r="F78" s="2"/>
      <c r="G78" s="2"/>
    </row>
    <row r="79" spans="1:7" x14ac:dyDescent="0.35">
      <c r="A79" s="67" t="s">
        <v>80</v>
      </c>
      <c r="B79" s="39"/>
      <c r="C79" s="24"/>
      <c r="D79" s="21">
        <v>0</v>
      </c>
      <c r="E79" s="24"/>
      <c r="F79" s="2"/>
      <c r="G79" s="2"/>
    </row>
    <row r="80" spans="1:7" ht="14" thickBot="1" x14ac:dyDescent="0.4">
      <c r="A80" s="57"/>
      <c r="B80" s="64"/>
      <c r="C80" s="65"/>
      <c r="D80" s="66"/>
      <c r="E80" s="2"/>
      <c r="F80" s="2"/>
      <c r="G80" s="2"/>
    </row>
    <row r="81" spans="1:6" ht="27.5" thickBot="1" x14ac:dyDescent="0.4">
      <c r="A81" s="50" t="s">
        <v>69</v>
      </c>
      <c r="B81" s="51"/>
      <c r="C81" s="52"/>
      <c r="D81" s="52"/>
      <c r="E81" s="12"/>
      <c r="F81" s="26"/>
    </row>
    <row r="82" spans="1:6" ht="27.5" thickBot="1" x14ac:dyDescent="0.4">
      <c r="A82" s="53" t="s">
        <v>70</v>
      </c>
      <c r="B82" s="51"/>
      <c r="C82" s="52"/>
      <c r="D82" s="52"/>
      <c r="E82" s="12"/>
      <c r="F82" s="26"/>
    </row>
    <row r="83" spans="1:6" ht="27.5" thickBot="1" x14ac:dyDescent="0.4">
      <c r="A83" s="53" t="s">
        <v>71</v>
      </c>
      <c r="B83" s="51"/>
      <c r="C83" s="52"/>
      <c r="D83" s="52"/>
      <c r="E83" s="12"/>
      <c r="F83" s="26"/>
    </row>
    <row r="84" spans="1:6" ht="41" thickBot="1" x14ac:dyDescent="0.4">
      <c r="A84" s="53" t="s">
        <v>72</v>
      </c>
      <c r="B84" s="51"/>
      <c r="C84" s="52"/>
      <c r="D84" s="52"/>
      <c r="E84" s="12"/>
      <c r="F84" s="26"/>
    </row>
    <row r="85" spans="1:6" ht="27.5" thickBot="1" x14ac:dyDescent="0.4">
      <c r="A85" s="53" t="s">
        <v>73</v>
      </c>
      <c r="B85" s="51"/>
      <c r="C85" s="52"/>
      <c r="D85" s="52"/>
      <c r="E85" s="12"/>
      <c r="F85" s="26"/>
    </row>
    <row r="87" spans="1:6" x14ac:dyDescent="0.35">
      <c r="A87" s="58" t="s">
        <v>74</v>
      </c>
    </row>
    <row r="88" spans="1:6" x14ac:dyDescent="0.35">
      <c r="A88" s="59" t="s">
        <v>75</v>
      </c>
    </row>
    <row r="89" spans="1:6" x14ac:dyDescent="0.35">
      <c r="A89" s="59" t="s">
        <v>76</v>
      </c>
    </row>
    <row r="90" spans="1:6" ht="27" x14ac:dyDescent="0.35">
      <c r="A90" s="62" t="s">
        <v>77</v>
      </c>
    </row>
    <row r="91" spans="1:6" ht="44" customHeight="1" x14ac:dyDescent="0.35">
      <c r="A91" s="63" t="s">
        <v>81</v>
      </c>
    </row>
  </sheetData>
  <sheetProtection selectLockedCells="1"/>
  <mergeCells count="1">
    <mergeCell ref="A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88a5a900803864925f9dd78819959723">
  <xsd:schema xmlns:xsd="http://www.w3.org/2001/XMLSchema" xmlns:xs="http://www.w3.org/2001/XMLSchema" xmlns:p="http://schemas.microsoft.com/office/2006/metadata/properties" xmlns:ns2="09250f89-683c-4dd7-9757-35a33a486155" targetNamespace="http://schemas.microsoft.com/office/2006/metadata/properties" ma:root="true" ma:fieldsID="083f9014077503be87ac6e1b6eb442a1"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8F1BF-5F46-4C61-8369-47BE6D1658AF}">
  <ds:schemaRefs>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9c99bbce-9c04-4297-a9f0-1cbeae9d2baa"/>
    <ds:schemaRef ds:uri="c27439cd-71e2-4117-a2a5-5863291d087f"/>
  </ds:schemaRefs>
</ds:datastoreItem>
</file>

<file path=customXml/itemProps2.xml><?xml version="1.0" encoding="utf-8"?>
<ds:datastoreItem xmlns:ds="http://schemas.openxmlformats.org/officeDocument/2006/customXml" ds:itemID="{96B5C4A0-C624-4A07-8D51-0EB3A3CF35BA}">
  <ds:schemaRefs>
    <ds:schemaRef ds:uri="http://schemas.microsoft.com/sharepoint/v3/contenttype/forms"/>
  </ds:schemaRefs>
</ds:datastoreItem>
</file>

<file path=customXml/itemProps3.xml><?xml version="1.0" encoding="utf-8"?>
<ds:datastoreItem xmlns:ds="http://schemas.openxmlformats.org/officeDocument/2006/customXml" ds:itemID="{96228515-29AB-475A-94F2-815DE9D3A8B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Invulinstructies</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Edwin Verdonk</cp:lastModifiedBy>
  <cp:revision/>
  <dcterms:created xsi:type="dcterms:W3CDTF">2017-09-21T11:22:39Z</dcterms:created>
  <dcterms:modified xsi:type="dcterms:W3CDTF">2026-06-22T11:31:47Z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