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zoetermeer.sharepoint.com/teams/prj-aanbestedingwoningaanpassingenwmo2027/Gedeelde documenten/General/Aanbestedingsdocumenten/"/>
    </mc:Choice>
  </mc:AlternateContent>
  <xr:revisionPtr revIDLastSave="606" documentId="8_{E50C0485-FDBD-419C-881B-3A739B083BBD}" xr6:coauthVersionLast="47" xr6:coauthVersionMax="47" xr10:uidLastSave="{D8038CFB-A187-47F8-9AF0-1C1461DA9BD9}"/>
  <bookViews>
    <workbookView xWindow="28680" yWindow="-120" windowWidth="29040" windowHeight="15720" xr2:uid="{36BEFB42-4499-4DDE-A829-A2FD7154671D}"/>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49" i="1" l="1"/>
  <c r="I63" i="1"/>
  <c r="I64" i="1"/>
  <c r="I65" i="1"/>
  <c r="I66" i="1"/>
  <c r="I67" i="1"/>
  <c r="I68" i="1"/>
  <c r="I21" i="1"/>
  <c r="H21" i="1"/>
  <c r="I18" i="1"/>
  <c r="H18" i="1"/>
  <c r="H64" i="1"/>
  <c r="H65" i="1"/>
  <c r="H66" i="1"/>
  <c r="H67" i="1"/>
  <c r="H68" i="1"/>
  <c r="H69" i="1"/>
  <c r="H50" i="1"/>
  <c r="H51" i="1"/>
  <c r="H52" i="1"/>
  <c r="H53" i="1"/>
  <c r="H54" i="1"/>
  <c r="I12" i="1"/>
  <c r="I13" i="1"/>
  <c r="I14" i="1"/>
  <c r="I15" i="1"/>
  <c r="I16" i="1"/>
  <c r="I17" i="1"/>
  <c r="I19" i="1"/>
  <c r="I20" i="1"/>
  <c r="I22" i="1"/>
  <c r="I23" i="1"/>
  <c r="I24" i="1"/>
  <c r="I25" i="1"/>
  <c r="I26" i="1"/>
  <c r="I27" i="1"/>
  <c r="I28" i="1"/>
  <c r="I29" i="1"/>
  <c r="I30" i="1"/>
  <c r="I31" i="1"/>
  <c r="I32" i="1"/>
  <c r="I33" i="1"/>
  <c r="I34" i="1"/>
  <c r="I35" i="1"/>
  <c r="I36" i="1"/>
  <c r="I37" i="1"/>
  <c r="I38" i="1"/>
  <c r="I39" i="1"/>
  <c r="I40" i="1"/>
  <c r="I41" i="1"/>
  <c r="I42" i="1"/>
  <c r="I43" i="1"/>
  <c r="I44" i="1"/>
  <c r="I45" i="1"/>
  <c r="I46" i="1"/>
  <c r="I47" i="1"/>
  <c r="I56" i="1"/>
  <c r="I57" i="1"/>
  <c r="I58" i="1"/>
  <c r="I59" i="1"/>
  <c r="I60" i="1"/>
  <c r="I61" i="1"/>
  <c r="I62" i="1"/>
  <c r="I11" i="1"/>
  <c r="H14" i="1"/>
  <c r="H15" i="1"/>
  <c r="H16" i="1"/>
  <c r="H17" i="1"/>
  <c r="H19" i="1"/>
  <c r="H20" i="1"/>
  <c r="H22" i="1"/>
  <c r="H23" i="1"/>
  <c r="H24" i="1"/>
  <c r="H25" i="1"/>
  <c r="H26" i="1"/>
  <c r="H27" i="1"/>
  <c r="H28" i="1"/>
  <c r="H29" i="1"/>
  <c r="H30" i="1"/>
  <c r="H31" i="1"/>
  <c r="H32" i="1"/>
  <c r="H33" i="1"/>
  <c r="H34" i="1"/>
  <c r="H35" i="1"/>
  <c r="H36" i="1"/>
  <c r="H37" i="1"/>
  <c r="H38" i="1"/>
  <c r="H39" i="1"/>
  <c r="H40" i="1"/>
  <c r="H41" i="1"/>
  <c r="H42" i="1"/>
  <c r="H43" i="1"/>
  <c r="H44" i="1"/>
  <c r="H45" i="1"/>
  <c r="H46" i="1"/>
  <c r="H47" i="1"/>
  <c r="H48" i="1"/>
  <c r="H55" i="1"/>
  <c r="H56" i="1"/>
  <c r="H57" i="1"/>
  <c r="H58" i="1"/>
  <c r="H59" i="1"/>
  <c r="H60" i="1"/>
  <c r="H61" i="1"/>
  <c r="H62" i="1"/>
  <c r="H63" i="1"/>
  <c r="H12" i="1"/>
  <c r="H13" i="1"/>
  <c r="H11" i="1"/>
  <c r="H70" i="1" l="1"/>
  <c r="I70" i="1"/>
</calcChain>
</file>

<file path=xl/sharedStrings.xml><?xml version="1.0" encoding="utf-8"?>
<sst xmlns="http://schemas.openxmlformats.org/spreadsheetml/2006/main" count="204" uniqueCount="184">
  <si>
    <t>Categorieën</t>
  </si>
  <si>
    <t>Aantallen</t>
  </si>
  <si>
    <t>Uitstaand</t>
  </si>
  <si>
    <t>Levering</t>
  </si>
  <si>
    <t>Onderhoud per jaar</t>
  </si>
  <si>
    <t>Kosten levering</t>
  </si>
  <si>
    <t>Kosten onderhoud</t>
  </si>
  <si>
    <t>Tarieven</t>
  </si>
  <si>
    <t>Kosten per jaar</t>
  </si>
  <si>
    <t>Productcodes</t>
  </si>
  <si>
    <t>Onderhoud</t>
  </si>
  <si>
    <t>11A1A</t>
  </si>
  <si>
    <t>11O1A</t>
  </si>
  <si>
    <t>11A1B</t>
  </si>
  <si>
    <t>11O1B</t>
  </si>
  <si>
    <t>11A02</t>
  </si>
  <si>
    <t>11A03</t>
  </si>
  <si>
    <t>11A04</t>
  </si>
  <si>
    <t>11A05</t>
  </si>
  <si>
    <t>11A06</t>
  </si>
  <si>
    <t>11O02</t>
  </si>
  <si>
    <t>11O03</t>
  </si>
  <si>
    <t>11O04</t>
  </si>
  <si>
    <t>11O05</t>
  </si>
  <si>
    <t>11O06</t>
  </si>
  <si>
    <t>12A1A</t>
  </si>
  <si>
    <t>12O1A</t>
  </si>
  <si>
    <t>12A1B</t>
  </si>
  <si>
    <t>12O1B</t>
  </si>
  <si>
    <t>12A1D</t>
  </si>
  <si>
    <t>12O1D</t>
  </si>
  <si>
    <t>12A4A</t>
  </si>
  <si>
    <t>12O4B</t>
  </si>
  <si>
    <t>12O4A</t>
  </si>
  <si>
    <t>12A4B</t>
  </si>
  <si>
    <t>12A2A</t>
  </si>
  <si>
    <t>12O2A</t>
  </si>
  <si>
    <t>12A2B</t>
  </si>
  <si>
    <t>12A2C</t>
  </si>
  <si>
    <t>12O2B</t>
  </si>
  <si>
    <t>12O2C</t>
  </si>
  <si>
    <t>13A01</t>
  </si>
  <si>
    <t>13O01</t>
  </si>
  <si>
    <t>13A02</t>
  </si>
  <si>
    <t>13O02</t>
  </si>
  <si>
    <t>11A08</t>
  </si>
  <si>
    <t>11O08</t>
  </si>
  <si>
    <t>11A09</t>
  </si>
  <si>
    <t>11O09</t>
  </si>
  <si>
    <t>11A10</t>
  </si>
  <si>
    <t>11O10</t>
  </si>
  <si>
    <t>11A11</t>
  </si>
  <si>
    <t>11O11</t>
  </si>
  <si>
    <t>11A07</t>
  </si>
  <si>
    <t>13A07</t>
  </si>
  <si>
    <t>11O07</t>
  </si>
  <si>
    <t>11A12</t>
  </si>
  <si>
    <t>11O12</t>
  </si>
  <si>
    <t>11A13</t>
  </si>
  <si>
    <t>11O13</t>
  </si>
  <si>
    <t>12A1C</t>
  </si>
  <si>
    <t>12O1C</t>
  </si>
  <si>
    <t>12A03</t>
  </si>
  <si>
    <t>12O03</t>
  </si>
  <si>
    <t>12A5A</t>
  </si>
  <si>
    <t>12A5B</t>
  </si>
  <si>
    <t>12O5A</t>
  </si>
  <si>
    <t>12O5B</t>
  </si>
  <si>
    <t>12A6A</t>
  </si>
  <si>
    <t>12O6A</t>
  </si>
  <si>
    <t>12A6B</t>
  </si>
  <si>
    <t>12O6B</t>
  </si>
  <si>
    <t>12A6C</t>
  </si>
  <si>
    <t>12O6C</t>
  </si>
  <si>
    <t>12A6D</t>
  </si>
  <si>
    <t>12O6D</t>
  </si>
  <si>
    <t>12A07</t>
  </si>
  <si>
    <t>12O07</t>
  </si>
  <si>
    <t>12A08</t>
  </si>
  <si>
    <t>12O08</t>
  </si>
  <si>
    <t>12A09</t>
  </si>
  <si>
    <t>12O09</t>
  </si>
  <si>
    <t>12A10</t>
  </si>
  <si>
    <t>12O10</t>
  </si>
  <si>
    <t>13A03</t>
  </si>
  <si>
    <t>13O03</t>
  </si>
  <si>
    <t>13A4A</t>
  </si>
  <si>
    <t>n.v.t.</t>
  </si>
  <si>
    <t>13A4B</t>
  </si>
  <si>
    <t>13A4C</t>
  </si>
  <si>
    <t>13A4D</t>
  </si>
  <si>
    <t>13A4E</t>
  </si>
  <si>
    <t>13A4F</t>
  </si>
  <si>
    <t>13A4G</t>
  </si>
  <si>
    <t>13A05</t>
  </si>
  <si>
    <t>13A06</t>
  </si>
  <si>
    <t>13O06</t>
  </si>
  <si>
    <t>13O07</t>
  </si>
  <si>
    <t>13A08</t>
  </si>
  <si>
    <t>13O08</t>
  </si>
  <si>
    <t>13A09</t>
  </si>
  <si>
    <t>13O09</t>
  </si>
  <si>
    <t>13A10</t>
  </si>
  <si>
    <t>13O10</t>
  </si>
  <si>
    <t>12A11</t>
  </si>
  <si>
    <t>12O11</t>
  </si>
  <si>
    <t>11A14</t>
  </si>
  <si>
    <t>11O14</t>
  </si>
  <si>
    <t>11A15</t>
  </si>
  <si>
    <t>11O15</t>
  </si>
  <si>
    <t>12A12</t>
  </si>
  <si>
    <t>12O12</t>
  </si>
  <si>
    <t>12A13</t>
  </si>
  <si>
    <t>12O13</t>
  </si>
  <si>
    <t>13A12</t>
  </si>
  <si>
    <t>13O12</t>
  </si>
  <si>
    <t>13A13</t>
  </si>
  <si>
    <t>13O13</t>
  </si>
  <si>
    <t>btw-percentage</t>
  </si>
  <si>
    <t>Btw</t>
  </si>
  <si>
    <t>Rijvaardigheidsles</t>
  </si>
  <si>
    <t>12R60</t>
  </si>
  <si>
    <t>Handbewogen rolstoelen voor continu gebruik (kantelverstelling)</t>
  </si>
  <si>
    <t>Handbewogen rolstoelen voor continu gebruik (kantelverstelling) en geïntegreerde duwondersteuning</t>
  </si>
  <si>
    <t>Handbewogen rolstoelen voor incidenteel/ kortdurend gebruik (lichtgewicht opvouwbare uitvoering)</t>
  </si>
  <si>
    <t>Handbewogen rolstoelen voor actief gebruik (vastframe)</t>
  </si>
  <si>
    <t>Scootmobielen voor gebruik in de woonomgeving en buiten</t>
  </si>
  <si>
    <t>Fireblockers of vergelijkbaar</t>
  </si>
  <si>
    <t>Driewielfietsen (eenvoudige configuratie)</t>
  </si>
  <si>
    <t>Driewielfietsen (complexe configuratie)</t>
  </si>
  <si>
    <t>Elektrische ondersteuning rolstoel (voor duwer)</t>
  </si>
  <si>
    <t>Scootmobielen voor buiten en intensief gebruik voor cliënten met medische indicatie voor extra vering</t>
  </si>
  <si>
    <t>Elektrische ondersteuning rolstoel (voor de rijder: hoepelondersteuning)</t>
  </si>
  <si>
    <t>Elektrische ondersteuning rolstoel (voor de rijder: smartdrives, joystick, bedieningspaneel, e.d.)</t>
  </si>
  <si>
    <t>Verrijdbare tilliften (passief)</t>
  </si>
  <si>
    <t>Verrijdbare tilliften (actief)</t>
  </si>
  <si>
    <t>Buggy’s (kinderwandelwagen incidenteel gebruik)</t>
  </si>
  <si>
    <t>Kinderwandelwagen dagelijks/permanent</t>
  </si>
  <si>
    <t>Kinderrolstoelen zelfbeweger voor incidenteel/ kortdurend gebruik</t>
  </si>
  <si>
    <t>Kinderrolstoel zelfbeweger actief of semipermanent en/of kantelbaar</t>
  </si>
  <si>
    <t>Elektrische rolstoel voor specifiek gebruik in de woning</t>
  </si>
  <si>
    <t>Kinderrolstoelen elektrisch</t>
  </si>
  <si>
    <t>Ortheses</t>
  </si>
  <si>
    <t xml:space="preserve">Scootmobielen binnengebruik en/of meeneembaar </t>
  </si>
  <si>
    <t>Aangepaste tweewielfietsen t.b.v. kinderen t/m 12 jaar</t>
  </si>
  <si>
    <t>Driewielzit-/ligfiets (eenvoudige configuratie)</t>
  </si>
  <si>
    <t>Driewielzit-/ligfiets (complexe configuratie)</t>
  </si>
  <si>
    <t>Duofiets tweewieluitvoering (eenvoudige configuratie)</t>
  </si>
  <si>
    <t>Duodriewielfiets / side by side duofiets (eenvoudige configuratie)</t>
  </si>
  <si>
    <t>Duodriewielfiets / side by side duofiets (complexe configuratie)</t>
  </si>
  <si>
    <t>Duofiets tweewieluitvoering (complexe configuratie)</t>
  </si>
  <si>
    <t>Rolstoelfietsen</t>
  </si>
  <si>
    <t>Autostoelen voor kinderen</t>
  </si>
  <si>
    <t>Handbike met elektrische ondersteuning of volledig elektrisch</t>
  </si>
  <si>
    <t>Handbike mechanisch</t>
  </si>
  <si>
    <t>Sanitaire kindervoorzieningen</t>
  </si>
  <si>
    <t>Douche- en toiletstoel, vier wielen, inclusief ondersteek en deksel</t>
  </si>
  <si>
    <t>Toiletstoel in hoogte verstelbaar</t>
  </si>
  <si>
    <t>Douche-/toiletstoel in hoogte verstelbaar, inclusief ondersteek en deksel</t>
  </si>
  <si>
    <t>Badplank</t>
  </si>
  <si>
    <t>Hi-Loo toiletverhoger 6 of 10 cm</t>
  </si>
  <si>
    <t>Hi-Loo II toiletverhoger 6 of 10 cm met armsteunen</t>
  </si>
  <si>
    <t>Douche- en toiletvoorziening verrijdbaar (kleine wielen)</t>
  </si>
  <si>
    <t>Douche- en toiletvoorziening verrijdbaar (zelfbeweger)</t>
  </si>
  <si>
    <t>Sanitaire voorzieningen voor personen van meer dan 150 kg</t>
  </si>
  <si>
    <t>Sanitaire voorziening met kantel en/of hoog/laag – mechanisch</t>
  </si>
  <si>
    <t>Sanitaire voorziening met kantel en/of hoog/laag – elektrisch</t>
  </si>
  <si>
    <t>Transfer hulpmiddelen (anders dan tilliften)</t>
  </si>
  <si>
    <t>Douchebrancard</t>
  </si>
  <si>
    <t>Rolstoelscooter</t>
  </si>
  <si>
    <t>Buitenassortiment rolstoelvoorzieningen</t>
  </si>
  <si>
    <t>Buitenassortiment elektrische rolstoelvoorzieningen, laag btw</t>
  </si>
  <si>
    <t>Buitenassortiment vervoersvoorzieningen, laag btw</t>
  </si>
  <si>
    <t>Buitenassortiment vervoersvoorzieningen, hoog btw</t>
  </si>
  <si>
    <t>Buitenassortiment  woonvoorzieningen, laag btw</t>
  </si>
  <si>
    <t>Buitenassortiment woonvoorzieningen, hoog btw</t>
  </si>
  <si>
    <t>Totaalbedrag excl. btw</t>
  </si>
  <si>
    <t>Handbewogen rolstoelen voor (semi)permanent en actief gebruik (opvouwbaar)</t>
  </si>
  <si>
    <t>Elektrische rolstoelen voor (semi)permanent gebruik, in en om het huis</t>
  </si>
  <si>
    <t>Elektrische rolstoelen voor (semi)permanent gebruik, binnen/buiten</t>
  </si>
  <si>
    <t>13A11</t>
  </si>
  <si>
    <t>Douchekruk/-stoel</t>
  </si>
  <si>
    <t>Bijlage 3 - Prijzenblad</t>
  </si>
  <si>
    <t xml:space="preserve">Let op: vul in de gele velden onder 'tarieven' de gevraagde tarieven in. Voor 'levering' dient een mixprijs voor een nieuwlevering én herverstrekking te worden gegeven. Hierin zit dus zowel de prijs voor een nieuwlevering als voor een herverstrekking verrekend. Voor 'onderhoud per jaar' dient een all-in onderhoudsprijs te worden gegeven. 
Waar er geen aantallen bekend zijn of waar het aantal 0 was, is een 1 ingevuld. Voor wat betreft het uitstaand bestand is gekozen voor het grootste uitstaand bestand (van leverancier A). Er kunnen geen rechten worden ontleend aan de aantallen.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</si>
</sst>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ptos Narrow"/>
      <family val="2"/>
      <scheme val="minor"/>
    </font>
    <font>
      <sz val="11"/>
      <color theme="1"/>
      <name val="Aptos Narrow"/>
      <family val="2"/>
      <scheme val="minor"/>
    </font>
    <font>
      <sz val="10"/>
      <color theme="1"/>
      <name val="Arial"/>
      <family val="2"/>
    </font>
    <font>
      <b/>
      <sz val="10"/>
      <color theme="1"/>
      <name val="Arial"/>
      <family val="2"/>
    </font>
    <font>
      <b/>
      <sz val="10"/>
      <color theme="0"/>
      <name val="Arial"/>
      <family val="2"/>
    </font>
    <font>
      <sz val="10"/>
      <color theme="0"/>
      <name val="Arial"/>
      <family val="2"/>
    </font>
  </fonts>
  <fills count="6">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FFFFCC"/>
        <bgColor indexed="64"/>
      </patternFill>
    </fill>
    <fill>
      <patternFill patternType="solid">
        <fgColor rgb="FF0070C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44" fontId="2" fillId="0" borderId="0" xfId="1" applyFont="1" applyFill="1" applyBorder="1" applyAlignment="1">
      <alignment horizontal="center" vertical="center"/>
    </xf>
    <xf numFmtId="0" fontId="3" fillId="3" borderId="1" xfId="0" applyFont="1" applyFill="1" applyBorder="1" applyAlignment="1">
      <alignment horizontal="center" vertical="center"/>
    </xf>
    <xf numFmtId="0" fontId="3" fillId="0" borderId="0" xfId="0" applyFont="1" applyAlignment="1">
      <alignment vertical="center"/>
    </xf>
    <xf numFmtId="0" fontId="2" fillId="0" borderId="0" xfId="0" applyFont="1"/>
    <xf numFmtId="0" fontId="2" fillId="3" borderId="1" xfId="0" applyFont="1" applyFill="1" applyBorder="1" applyAlignment="1">
      <alignment horizontal="left" wrapText="1"/>
    </xf>
    <xf numFmtId="0" fontId="2" fillId="0" borderId="0" xfId="0" applyFont="1" applyAlignment="1">
      <alignment vertical="center" wrapText="1"/>
    </xf>
    <xf numFmtId="0" fontId="4" fillId="0" borderId="0" xfId="0" applyFont="1" applyAlignment="1">
      <alignment horizontal="center"/>
    </xf>
    <xf numFmtId="0" fontId="3" fillId="0" borderId="0" xfId="0" applyFont="1" applyAlignment="1">
      <alignment vertical="center" wrapText="1"/>
    </xf>
    <xf numFmtId="0" fontId="3" fillId="3" borderId="21"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44" fontId="2" fillId="4" borderId="4" xfId="1" applyFont="1" applyFill="1" applyBorder="1" applyAlignment="1" applyProtection="1">
      <alignment horizontal="center" vertical="center"/>
      <protection locked="0"/>
    </xf>
    <xf numFmtId="44" fontId="2" fillId="4" borderId="5" xfId="1" applyFont="1" applyFill="1" applyBorder="1" applyAlignment="1" applyProtection="1">
      <alignment horizontal="center" vertical="center"/>
      <protection locked="0"/>
    </xf>
    <xf numFmtId="44" fontId="2" fillId="0" borderId="4" xfId="0" applyNumberFormat="1" applyFont="1" applyBorder="1" applyAlignment="1" applyProtection="1">
      <alignment horizontal="center" vertical="center"/>
      <protection locked="0"/>
    </xf>
    <xf numFmtId="44" fontId="2" fillId="0" borderId="9" xfId="0" applyNumberFormat="1" applyFont="1" applyBorder="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44" fontId="2" fillId="4" borderId="6" xfId="1" applyFont="1" applyFill="1" applyBorder="1" applyAlignment="1" applyProtection="1">
      <alignment horizontal="center" vertical="center"/>
      <protection locked="0"/>
    </xf>
    <xf numFmtId="44" fontId="2" fillId="4" borderId="7" xfId="1" applyFont="1" applyFill="1" applyBorder="1" applyAlignment="1" applyProtection="1">
      <alignment horizontal="center" vertical="center"/>
      <protection locked="0"/>
    </xf>
    <xf numFmtId="44" fontId="2" fillId="0" borderId="6" xfId="0" applyNumberFormat="1" applyFont="1" applyBorder="1" applyAlignment="1" applyProtection="1">
      <alignment horizontal="center" vertical="center"/>
      <protection locked="0"/>
    </xf>
    <xf numFmtId="44" fontId="2" fillId="0" borderId="13" xfId="0" applyNumberFormat="1" applyFont="1" applyBorder="1" applyAlignment="1" applyProtection="1">
      <alignment horizontal="center" vertical="center"/>
      <protection locked="0"/>
    </xf>
    <xf numFmtId="0" fontId="4" fillId="5" borderId="17"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44" fontId="4" fillId="5" borderId="17" xfId="0" applyNumberFormat="1" applyFont="1" applyFill="1" applyBorder="1" applyAlignment="1" applyProtection="1">
      <alignment horizontal="center" vertical="center"/>
      <protection locked="0"/>
    </xf>
    <xf numFmtId="44" fontId="4" fillId="5" borderId="14" xfId="0" applyNumberFormat="1"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3" fillId="3" borderId="21"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0" borderId="4" xfId="0" applyFont="1" applyBorder="1" applyAlignment="1" applyProtection="1">
      <alignment vertical="center"/>
    </xf>
    <xf numFmtId="0" fontId="3" fillId="2" borderId="10" xfId="0" applyFont="1" applyFill="1" applyBorder="1" applyAlignment="1" applyProtection="1">
      <alignment vertical="center"/>
    </xf>
    <xf numFmtId="0" fontId="3" fillId="2" borderId="10"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2" fillId="0" borderId="4" xfId="0" applyFont="1" applyBorder="1" applyProtection="1"/>
    <xf numFmtId="0" fontId="2" fillId="0" borderId="10" xfId="0" applyFont="1" applyBorder="1" applyProtection="1"/>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4" xfId="0" applyFont="1" applyBorder="1" applyAlignment="1" applyProtection="1">
      <alignment wrapText="1"/>
    </xf>
    <xf numFmtId="0" fontId="2" fillId="0" borderId="10" xfId="0" applyFont="1" applyBorder="1" applyAlignment="1" applyProtection="1">
      <alignment wrapText="1"/>
    </xf>
    <xf numFmtId="0" fontId="2" fillId="0" borderId="4"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1" xfId="0" applyFont="1" applyBorder="1" applyAlignment="1" applyProtection="1">
      <alignment horizontal="left" vertical="center" wrapText="1"/>
    </xf>
    <xf numFmtId="0" fontId="2" fillId="0" borderId="11" xfId="0" applyFont="1" applyBorder="1" applyAlignment="1" applyProtection="1">
      <alignment horizontal="center" vertical="center"/>
    </xf>
    <xf numFmtId="0" fontId="2" fillId="0" borderId="6" xfId="0" applyFont="1" applyBorder="1" applyAlignment="1" applyProtection="1">
      <alignment horizontal="left" vertical="center" wrapText="1"/>
    </xf>
    <xf numFmtId="0" fontId="3" fillId="3" borderId="23" xfId="0" applyFont="1" applyFill="1" applyBorder="1" applyAlignment="1" applyProtection="1">
      <alignment horizontal="center" vertical="center" wrapText="1"/>
    </xf>
    <xf numFmtId="9" fontId="2" fillId="0" borderId="5" xfId="0" applyNumberFormat="1" applyFont="1" applyBorder="1" applyAlignment="1" applyProtection="1">
      <alignment horizontal="center" vertical="center" wrapText="1"/>
    </xf>
    <xf numFmtId="0" fontId="5" fillId="5" borderId="16" xfId="0" applyFont="1" applyFill="1" applyBorder="1" applyAlignment="1" applyProtection="1">
      <alignment horizontal="center" vertical="center"/>
    </xf>
  </cellXfs>
  <cellStyles count="2">
    <cellStyle name="Standaard" xfId="0" builtinId="0"/>
    <cellStyle name="Valuta"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B39A-8844-4EDC-963C-906D244CFFF2}">
  <dimension ref="A1:N70"/>
  <sheetViews>
    <sheetView tabSelected="1" zoomScale="130" zoomScaleNormal="130" workbookViewId="0">
      <selection activeCell="J12" sqref="J12"/>
    </sheetView>
  </sheetViews>
  <sheetFormatPr defaultRowHeight="12.75" x14ac:dyDescent="0.2"/>
  <cols>
    <col min="1" max="1" width="59.5703125" style="4" customWidth="1"/>
    <col min="2" max="2" width="10.85546875" style="4" customWidth="1"/>
    <col min="3" max="3" width="11.140625" style="4" customWidth="1"/>
    <col min="4" max="4" width="15.85546875" style="4" customWidth="1"/>
    <col min="5" max="5" width="14.5703125" style="4" customWidth="1"/>
    <col min="6" max="6" width="13.140625" style="4" customWidth="1"/>
    <col min="7" max="7" width="18.7109375" style="4" customWidth="1"/>
    <col min="8" max="8" width="16.42578125" style="4" customWidth="1"/>
    <col min="9" max="9" width="19.5703125" style="4" customWidth="1"/>
    <col min="10" max="10" width="16.140625" style="4" customWidth="1"/>
    <col min="11" max="11" width="8.7109375" style="4"/>
    <col min="12" max="16384" width="9.140625" style="4"/>
  </cols>
  <sheetData>
    <row r="1" spans="1:14" ht="34.5" customHeight="1" x14ac:dyDescent="0.2">
      <c r="A1" s="2" t="s">
        <v>182</v>
      </c>
      <c r="B1" s="2"/>
      <c r="C1" s="2"/>
      <c r="D1" s="2"/>
      <c r="E1" s="2"/>
      <c r="F1" s="2"/>
      <c r="G1" s="2"/>
      <c r="H1" s="2"/>
      <c r="I1" s="2"/>
      <c r="J1" s="2"/>
      <c r="K1" s="3"/>
      <c r="L1" s="3"/>
      <c r="M1" s="3"/>
      <c r="N1" s="3"/>
    </row>
    <row r="3" spans="1:14" ht="79.5" customHeight="1" x14ac:dyDescent="0.2">
      <c r="A3" s="5" t="s">
        <v>183</v>
      </c>
      <c r="B3" s="5"/>
      <c r="C3" s="5"/>
      <c r="D3" s="5"/>
      <c r="E3" s="5"/>
      <c r="F3" s="5"/>
      <c r="G3" s="5"/>
      <c r="H3" s="5"/>
      <c r="I3" s="5"/>
      <c r="J3" s="5"/>
      <c r="K3" s="6"/>
      <c r="L3" s="6"/>
      <c r="M3" s="6"/>
      <c r="N3" s="6"/>
    </row>
    <row r="4" spans="1:14" ht="12.75" hidden="1" customHeight="1" x14ac:dyDescent="0.2">
      <c r="A4" s="5"/>
      <c r="B4" s="5"/>
      <c r="C4" s="5"/>
      <c r="D4" s="5"/>
      <c r="E4" s="5"/>
      <c r="F4" s="5"/>
      <c r="G4" s="5"/>
      <c r="H4" s="5"/>
      <c r="I4" s="5"/>
      <c r="J4" s="5"/>
      <c r="K4" s="6"/>
      <c r="L4" s="6"/>
      <c r="M4" s="6"/>
      <c r="N4" s="6"/>
    </row>
    <row r="5" spans="1:14" ht="3" hidden="1" customHeight="1" x14ac:dyDescent="0.2">
      <c r="A5" s="5"/>
      <c r="B5" s="5"/>
      <c r="C5" s="5"/>
      <c r="D5" s="5"/>
      <c r="E5" s="5"/>
      <c r="F5" s="5"/>
      <c r="G5" s="5"/>
      <c r="H5" s="5"/>
      <c r="I5" s="5"/>
      <c r="J5" s="5"/>
      <c r="K5" s="6"/>
      <c r="L5" s="6"/>
      <c r="M5" s="6"/>
      <c r="N5" s="6"/>
    </row>
    <row r="6" spans="1:14" ht="48" hidden="1" customHeight="1" x14ac:dyDescent="0.2">
      <c r="A6" s="5"/>
      <c r="B6" s="5"/>
      <c r="C6" s="5"/>
      <c r="D6" s="5"/>
      <c r="E6" s="5"/>
      <c r="F6" s="5"/>
      <c r="G6" s="5"/>
      <c r="H6" s="5"/>
      <c r="I6" s="5"/>
      <c r="J6" s="5"/>
      <c r="K6" s="6"/>
      <c r="L6" s="6"/>
      <c r="M6" s="6"/>
      <c r="N6" s="6"/>
    </row>
    <row r="8" spans="1:14" ht="21.95" customHeight="1" thickBot="1" x14ac:dyDescent="0.25">
      <c r="D8" s="7"/>
      <c r="E8" s="7"/>
    </row>
    <row r="9" spans="1:14" ht="29.1" customHeight="1" x14ac:dyDescent="0.2">
      <c r="A9" s="29" t="s">
        <v>0</v>
      </c>
      <c r="B9" s="30" t="s">
        <v>9</v>
      </c>
      <c r="C9" s="31"/>
      <c r="D9" s="32" t="s">
        <v>1</v>
      </c>
      <c r="E9" s="33"/>
      <c r="F9" s="9" t="s">
        <v>7</v>
      </c>
      <c r="G9" s="10"/>
      <c r="H9" s="9" t="s">
        <v>8</v>
      </c>
      <c r="I9" s="11"/>
      <c r="J9" s="57" t="s">
        <v>119</v>
      </c>
      <c r="K9" s="8"/>
    </row>
    <row r="10" spans="1:14" ht="23.1" customHeight="1" x14ac:dyDescent="0.2">
      <c r="A10" s="34"/>
      <c r="B10" s="35" t="s">
        <v>3</v>
      </c>
      <c r="C10" s="36" t="s">
        <v>10</v>
      </c>
      <c r="D10" s="37" t="s">
        <v>3</v>
      </c>
      <c r="E10" s="38" t="s">
        <v>2</v>
      </c>
      <c r="F10" s="12" t="s">
        <v>3</v>
      </c>
      <c r="G10" s="13" t="s">
        <v>4</v>
      </c>
      <c r="H10" s="12" t="s">
        <v>5</v>
      </c>
      <c r="I10" s="14" t="s">
        <v>6</v>
      </c>
      <c r="J10" s="38" t="s">
        <v>118</v>
      </c>
    </row>
    <row r="11" spans="1:14" ht="18.95" customHeight="1" x14ac:dyDescent="0.2">
      <c r="A11" s="39" t="s">
        <v>122</v>
      </c>
      <c r="B11" s="40" t="s">
        <v>11</v>
      </c>
      <c r="C11" s="40" t="s">
        <v>12</v>
      </c>
      <c r="D11" s="41">
        <v>30</v>
      </c>
      <c r="E11" s="42">
        <v>16</v>
      </c>
      <c r="F11" s="15">
        <v>0</v>
      </c>
      <c r="G11" s="16">
        <v>0</v>
      </c>
      <c r="H11" s="17">
        <f>D11*F11</f>
        <v>0</v>
      </c>
      <c r="I11" s="18">
        <f>E11*G11</f>
        <v>0</v>
      </c>
      <c r="J11" s="58">
        <v>0.09</v>
      </c>
    </row>
    <row r="12" spans="1:14" ht="25.5" x14ac:dyDescent="0.2">
      <c r="A12" s="43" t="s">
        <v>123</v>
      </c>
      <c r="B12" s="44" t="s">
        <v>13</v>
      </c>
      <c r="C12" s="44" t="s">
        <v>14</v>
      </c>
      <c r="D12" s="41">
        <v>10</v>
      </c>
      <c r="E12" s="42">
        <v>4</v>
      </c>
      <c r="F12" s="15">
        <v>0</v>
      </c>
      <c r="G12" s="16">
        <v>0</v>
      </c>
      <c r="H12" s="17">
        <f t="shared" ref="H12:H69" si="0">D12*F12</f>
        <v>0</v>
      </c>
      <c r="I12" s="18">
        <f t="shared" ref="I12:I68" si="1">E12*G12</f>
        <v>0</v>
      </c>
      <c r="J12" s="58">
        <v>0.09</v>
      </c>
    </row>
    <row r="13" spans="1:14" ht="25.5" x14ac:dyDescent="0.2">
      <c r="A13" s="45" t="s">
        <v>124</v>
      </c>
      <c r="B13" s="46" t="s">
        <v>15</v>
      </c>
      <c r="C13" s="46" t="s">
        <v>20</v>
      </c>
      <c r="D13" s="41">
        <v>407</v>
      </c>
      <c r="E13" s="42">
        <v>221</v>
      </c>
      <c r="F13" s="15">
        <v>0</v>
      </c>
      <c r="G13" s="16">
        <v>0</v>
      </c>
      <c r="H13" s="17">
        <f t="shared" si="0"/>
        <v>0</v>
      </c>
      <c r="I13" s="18">
        <f t="shared" si="1"/>
        <v>0</v>
      </c>
      <c r="J13" s="58">
        <v>0.09</v>
      </c>
    </row>
    <row r="14" spans="1:14" ht="25.5" x14ac:dyDescent="0.2">
      <c r="A14" s="47" t="s">
        <v>177</v>
      </c>
      <c r="B14" s="48" t="s">
        <v>16</v>
      </c>
      <c r="C14" s="48" t="s">
        <v>21</v>
      </c>
      <c r="D14" s="41">
        <v>330</v>
      </c>
      <c r="E14" s="42">
        <v>165</v>
      </c>
      <c r="F14" s="15">
        <v>0</v>
      </c>
      <c r="G14" s="16">
        <v>0</v>
      </c>
      <c r="H14" s="17">
        <f t="shared" si="0"/>
        <v>0</v>
      </c>
      <c r="I14" s="18">
        <f t="shared" si="1"/>
        <v>0</v>
      </c>
      <c r="J14" s="58">
        <v>0.09</v>
      </c>
    </row>
    <row r="15" spans="1:14" ht="20.100000000000001" customHeight="1" x14ac:dyDescent="0.2">
      <c r="A15" s="47" t="s">
        <v>125</v>
      </c>
      <c r="B15" s="48" t="s">
        <v>17</v>
      </c>
      <c r="C15" s="48" t="s">
        <v>22</v>
      </c>
      <c r="D15" s="41">
        <v>84</v>
      </c>
      <c r="E15" s="42">
        <v>38</v>
      </c>
      <c r="F15" s="15">
        <v>0</v>
      </c>
      <c r="G15" s="16">
        <v>0</v>
      </c>
      <c r="H15" s="17">
        <f t="shared" si="0"/>
        <v>0</v>
      </c>
      <c r="I15" s="18">
        <f t="shared" si="1"/>
        <v>0</v>
      </c>
      <c r="J15" s="58">
        <v>0.09</v>
      </c>
    </row>
    <row r="16" spans="1:14" ht="25.5" x14ac:dyDescent="0.2">
      <c r="A16" s="47" t="s">
        <v>178</v>
      </c>
      <c r="B16" s="48" t="s">
        <v>18</v>
      </c>
      <c r="C16" s="48" t="s">
        <v>23</v>
      </c>
      <c r="D16" s="41">
        <v>14</v>
      </c>
      <c r="E16" s="42">
        <v>6</v>
      </c>
      <c r="F16" s="15">
        <v>0</v>
      </c>
      <c r="G16" s="16">
        <v>0</v>
      </c>
      <c r="H16" s="17">
        <f t="shared" si="0"/>
        <v>0</v>
      </c>
      <c r="I16" s="18">
        <f t="shared" si="1"/>
        <v>0</v>
      </c>
      <c r="J16" s="58">
        <v>0.09</v>
      </c>
    </row>
    <row r="17" spans="1:10" x14ac:dyDescent="0.2">
      <c r="A17" s="47" t="s">
        <v>179</v>
      </c>
      <c r="B17" s="48" t="s">
        <v>19</v>
      </c>
      <c r="C17" s="48" t="s">
        <v>24</v>
      </c>
      <c r="D17" s="41">
        <v>96</v>
      </c>
      <c r="E17" s="42">
        <v>37</v>
      </c>
      <c r="F17" s="15">
        <v>0</v>
      </c>
      <c r="G17" s="16">
        <v>0</v>
      </c>
      <c r="H17" s="17">
        <f t="shared" si="0"/>
        <v>0</v>
      </c>
      <c r="I17" s="18">
        <f t="shared" si="1"/>
        <v>0</v>
      </c>
      <c r="J17" s="58">
        <v>0.09</v>
      </c>
    </row>
    <row r="18" spans="1:10" x14ac:dyDescent="0.2">
      <c r="A18" s="47" t="s">
        <v>140</v>
      </c>
      <c r="B18" s="48" t="s">
        <v>53</v>
      </c>
      <c r="C18" s="48" t="s">
        <v>55</v>
      </c>
      <c r="D18" s="41">
        <v>5</v>
      </c>
      <c r="E18" s="42">
        <v>4</v>
      </c>
      <c r="F18" s="15">
        <v>0</v>
      </c>
      <c r="G18" s="16">
        <v>0</v>
      </c>
      <c r="H18" s="17">
        <f t="shared" ref="H18" si="2">D18*F18</f>
        <v>0</v>
      </c>
      <c r="I18" s="18">
        <f t="shared" ref="I18" si="3">E18*G18</f>
        <v>0</v>
      </c>
      <c r="J18" s="58">
        <v>0.09</v>
      </c>
    </row>
    <row r="19" spans="1:10" ht="20.45" customHeight="1" x14ac:dyDescent="0.2">
      <c r="A19" s="47" t="s">
        <v>126</v>
      </c>
      <c r="B19" s="48" t="s">
        <v>25</v>
      </c>
      <c r="C19" s="48" t="s">
        <v>26</v>
      </c>
      <c r="D19" s="41">
        <v>963</v>
      </c>
      <c r="E19" s="42">
        <v>503</v>
      </c>
      <c r="F19" s="15">
        <v>0</v>
      </c>
      <c r="G19" s="16">
        <v>0</v>
      </c>
      <c r="H19" s="17">
        <f t="shared" si="0"/>
        <v>0</v>
      </c>
      <c r="I19" s="18">
        <f t="shared" si="1"/>
        <v>0</v>
      </c>
      <c r="J19" s="58">
        <v>0.09</v>
      </c>
    </row>
    <row r="20" spans="1:10" ht="25.5" x14ac:dyDescent="0.2">
      <c r="A20" s="47" t="s">
        <v>131</v>
      </c>
      <c r="B20" s="48" t="s">
        <v>27</v>
      </c>
      <c r="C20" s="48" t="s">
        <v>28</v>
      </c>
      <c r="D20" s="41">
        <v>382</v>
      </c>
      <c r="E20" s="42">
        <v>207</v>
      </c>
      <c r="F20" s="15">
        <v>0</v>
      </c>
      <c r="G20" s="16">
        <v>0</v>
      </c>
      <c r="H20" s="17">
        <f t="shared" si="0"/>
        <v>0</v>
      </c>
      <c r="I20" s="18">
        <f t="shared" si="1"/>
        <v>0</v>
      </c>
      <c r="J20" s="58">
        <v>0.09</v>
      </c>
    </row>
    <row r="21" spans="1:10" x14ac:dyDescent="0.2">
      <c r="A21" s="47" t="s">
        <v>143</v>
      </c>
      <c r="B21" s="48" t="s">
        <v>60</v>
      </c>
      <c r="C21" s="48" t="s">
        <v>61</v>
      </c>
      <c r="D21" s="41">
        <v>31</v>
      </c>
      <c r="E21" s="42">
        <v>16</v>
      </c>
      <c r="F21" s="15">
        <v>0</v>
      </c>
      <c r="G21" s="16">
        <v>0</v>
      </c>
      <c r="H21" s="17">
        <f t="shared" ref="H21" si="4">D21*F21</f>
        <v>0</v>
      </c>
      <c r="I21" s="18">
        <f t="shared" ref="I21" si="5">E21*G21</f>
        <v>0</v>
      </c>
      <c r="J21" s="58">
        <v>0.09</v>
      </c>
    </row>
    <row r="22" spans="1:10" x14ac:dyDescent="0.2">
      <c r="A22" s="47" t="s">
        <v>127</v>
      </c>
      <c r="B22" s="48" t="s">
        <v>29</v>
      </c>
      <c r="C22" s="48" t="s">
        <v>30</v>
      </c>
      <c r="D22" s="41">
        <v>409</v>
      </c>
      <c r="E22" s="42">
        <v>236</v>
      </c>
      <c r="F22" s="15">
        <v>0</v>
      </c>
      <c r="G22" s="16">
        <v>0</v>
      </c>
      <c r="H22" s="17">
        <f t="shared" si="0"/>
        <v>0</v>
      </c>
      <c r="I22" s="18">
        <f t="shared" si="1"/>
        <v>0</v>
      </c>
      <c r="J22" s="58">
        <v>0.21</v>
      </c>
    </row>
    <row r="23" spans="1:10" x14ac:dyDescent="0.2">
      <c r="A23" s="47" t="s">
        <v>128</v>
      </c>
      <c r="B23" s="48" t="s">
        <v>31</v>
      </c>
      <c r="C23" s="48" t="s">
        <v>33</v>
      </c>
      <c r="D23" s="41">
        <v>47</v>
      </c>
      <c r="E23" s="42">
        <v>23</v>
      </c>
      <c r="F23" s="15">
        <v>0</v>
      </c>
      <c r="G23" s="16">
        <v>0</v>
      </c>
      <c r="H23" s="17">
        <f t="shared" si="0"/>
        <v>0</v>
      </c>
      <c r="I23" s="18">
        <f t="shared" si="1"/>
        <v>0</v>
      </c>
      <c r="J23" s="58">
        <v>0.09</v>
      </c>
    </row>
    <row r="24" spans="1:10" x14ac:dyDescent="0.2">
      <c r="A24" s="47" t="s">
        <v>129</v>
      </c>
      <c r="B24" s="48" t="s">
        <v>34</v>
      </c>
      <c r="C24" s="48" t="s">
        <v>32</v>
      </c>
      <c r="D24" s="41">
        <v>38</v>
      </c>
      <c r="E24" s="42">
        <v>16</v>
      </c>
      <c r="F24" s="15">
        <v>0</v>
      </c>
      <c r="G24" s="16">
        <v>0</v>
      </c>
      <c r="H24" s="17">
        <f t="shared" si="0"/>
        <v>0</v>
      </c>
      <c r="I24" s="18">
        <f t="shared" si="1"/>
        <v>0</v>
      </c>
      <c r="J24" s="58">
        <v>0.09</v>
      </c>
    </row>
    <row r="25" spans="1:10" x14ac:dyDescent="0.2">
      <c r="A25" s="47" t="s">
        <v>130</v>
      </c>
      <c r="B25" s="48" t="s">
        <v>35</v>
      </c>
      <c r="C25" s="48" t="s">
        <v>36</v>
      </c>
      <c r="D25" s="41">
        <v>76</v>
      </c>
      <c r="E25" s="42">
        <v>37</v>
      </c>
      <c r="F25" s="15">
        <v>0</v>
      </c>
      <c r="G25" s="16">
        <v>0</v>
      </c>
      <c r="H25" s="17">
        <f t="shared" si="0"/>
        <v>0</v>
      </c>
      <c r="I25" s="18">
        <f t="shared" si="1"/>
        <v>0</v>
      </c>
      <c r="J25" s="58">
        <v>0.09</v>
      </c>
    </row>
    <row r="26" spans="1:10" ht="25.5" x14ac:dyDescent="0.2">
      <c r="A26" s="47" t="s">
        <v>132</v>
      </c>
      <c r="B26" s="48" t="s">
        <v>37</v>
      </c>
      <c r="C26" s="48" t="s">
        <v>39</v>
      </c>
      <c r="D26" s="41">
        <v>27</v>
      </c>
      <c r="E26" s="42">
        <v>15</v>
      </c>
      <c r="F26" s="15">
        <v>0</v>
      </c>
      <c r="G26" s="16">
        <v>0</v>
      </c>
      <c r="H26" s="17">
        <f t="shared" si="0"/>
        <v>0</v>
      </c>
      <c r="I26" s="18">
        <f t="shared" si="1"/>
        <v>0</v>
      </c>
      <c r="J26" s="58">
        <v>0.09</v>
      </c>
    </row>
    <row r="27" spans="1:10" ht="25.5" x14ac:dyDescent="0.2">
      <c r="A27" s="47" t="s">
        <v>133</v>
      </c>
      <c r="B27" s="48" t="s">
        <v>38</v>
      </c>
      <c r="C27" s="48" t="s">
        <v>40</v>
      </c>
      <c r="D27" s="41">
        <v>79</v>
      </c>
      <c r="E27" s="42">
        <v>37</v>
      </c>
      <c r="F27" s="15">
        <v>0</v>
      </c>
      <c r="G27" s="16">
        <v>0</v>
      </c>
      <c r="H27" s="17">
        <f t="shared" si="0"/>
        <v>0</v>
      </c>
      <c r="I27" s="18">
        <f t="shared" si="1"/>
        <v>0</v>
      </c>
      <c r="J27" s="58">
        <v>0.09</v>
      </c>
    </row>
    <row r="28" spans="1:10" x14ac:dyDescent="0.2">
      <c r="A28" s="47" t="s">
        <v>134</v>
      </c>
      <c r="B28" s="48" t="s">
        <v>41</v>
      </c>
      <c r="C28" s="48" t="s">
        <v>42</v>
      </c>
      <c r="D28" s="41">
        <v>45</v>
      </c>
      <c r="E28" s="42">
        <v>21</v>
      </c>
      <c r="F28" s="15">
        <v>0</v>
      </c>
      <c r="G28" s="16">
        <v>0</v>
      </c>
      <c r="H28" s="17">
        <f t="shared" si="0"/>
        <v>0</v>
      </c>
      <c r="I28" s="18">
        <f t="shared" si="1"/>
        <v>0</v>
      </c>
      <c r="J28" s="58">
        <v>0.21</v>
      </c>
    </row>
    <row r="29" spans="1:10" x14ac:dyDescent="0.2">
      <c r="A29" s="47" t="s">
        <v>135</v>
      </c>
      <c r="B29" s="48" t="s">
        <v>43</v>
      </c>
      <c r="C29" s="48" t="s">
        <v>44</v>
      </c>
      <c r="D29" s="41">
        <v>23</v>
      </c>
      <c r="E29" s="42">
        <v>11</v>
      </c>
      <c r="F29" s="15">
        <v>0</v>
      </c>
      <c r="G29" s="16">
        <v>0</v>
      </c>
      <c r="H29" s="17">
        <f t="shared" si="0"/>
        <v>0</v>
      </c>
      <c r="I29" s="18">
        <f t="shared" si="1"/>
        <v>0</v>
      </c>
      <c r="J29" s="58">
        <v>0.21</v>
      </c>
    </row>
    <row r="30" spans="1:10" x14ac:dyDescent="0.2">
      <c r="A30" s="47" t="s">
        <v>136</v>
      </c>
      <c r="B30" s="48" t="s">
        <v>45</v>
      </c>
      <c r="C30" s="48" t="s">
        <v>46</v>
      </c>
      <c r="D30" s="41">
        <v>39</v>
      </c>
      <c r="E30" s="42">
        <v>18</v>
      </c>
      <c r="F30" s="15">
        <v>0</v>
      </c>
      <c r="G30" s="16">
        <v>0</v>
      </c>
      <c r="H30" s="17">
        <f t="shared" si="0"/>
        <v>0</v>
      </c>
      <c r="I30" s="18">
        <f t="shared" si="1"/>
        <v>0</v>
      </c>
      <c r="J30" s="58">
        <v>0.09</v>
      </c>
    </row>
    <row r="31" spans="1:10" x14ac:dyDescent="0.2">
      <c r="A31" s="47" t="s">
        <v>137</v>
      </c>
      <c r="B31" s="48" t="s">
        <v>47</v>
      </c>
      <c r="C31" s="48" t="s">
        <v>48</v>
      </c>
      <c r="D31" s="41">
        <v>27</v>
      </c>
      <c r="E31" s="42">
        <v>10</v>
      </c>
      <c r="F31" s="15">
        <v>0</v>
      </c>
      <c r="G31" s="16">
        <v>0</v>
      </c>
      <c r="H31" s="17">
        <f t="shared" si="0"/>
        <v>0</v>
      </c>
      <c r="I31" s="18">
        <f t="shared" si="1"/>
        <v>0</v>
      </c>
      <c r="J31" s="58">
        <v>0.09</v>
      </c>
    </row>
    <row r="32" spans="1:10" x14ac:dyDescent="0.2">
      <c r="A32" s="47" t="s">
        <v>138</v>
      </c>
      <c r="B32" s="48" t="s">
        <v>49</v>
      </c>
      <c r="C32" s="48" t="s">
        <v>50</v>
      </c>
      <c r="D32" s="41">
        <v>13</v>
      </c>
      <c r="E32" s="42">
        <v>1</v>
      </c>
      <c r="F32" s="15">
        <v>0</v>
      </c>
      <c r="G32" s="16">
        <v>0</v>
      </c>
      <c r="H32" s="17">
        <f t="shared" si="0"/>
        <v>0</v>
      </c>
      <c r="I32" s="18">
        <f t="shared" si="1"/>
        <v>0</v>
      </c>
      <c r="J32" s="58">
        <v>0.09</v>
      </c>
    </row>
    <row r="33" spans="1:10" x14ac:dyDescent="0.2">
      <c r="A33" s="47" t="s">
        <v>139</v>
      </c>
      <c r="B33" s="48" t="s">
        <v>51</v>
      </c>
      <c r="C33" s="48" t="s">
        <v>52</v>
      </c>
      <c r="D33" s="41">
        <v>44</v>
      </c>
      <c r="E33" s="42">
        <v>24</v>
      </c>
      <c r="F33" s="15">
        <v>0</v>
      </c>
      <c r="G33" s="16">
        <v>0</v>
      </c>
      <c r="H33" s="17">
        <f t="shared" si="0"/>
        <v>0</v>
      </c>
      <c r="I33" s="18">
        <f t="shared" si="1"/>
        <v>0</v>
      </c>
      <c r="J33" s="58">
        <v>0.09</v>
      </c>
    </row>
    <row r="34" spans="1:10" x14ac:dyDescent="0.2">
      <c r="A34" s="47" t="s">
        <v>141</v>
      </c>
      <c r="B34" s="48" t="s">
        <v>56</v>
      </c>
      <c r="C34" s="48" t="s">
        <v>57</v>
      </c>
      <c r="D34" s="41">
        <v>1</v>
      </c>
      <c r="E34" s="42">
        <v>1</v>
      </c>
      <c r="F34" s="15">
        <v>0</v>
      </c>
      <c r="G34" s="16">
        <v>0</v>
      </c>
      <c r="H34" s="17">
        <f t="shared" si="0"/>
        <v>0</v>
      </c>
      <c r="I34" s="18">
        <f t="shared" si="1"/>
        <v>0</v>
      </c>
      <c r="J34" s="58">
        <v>0.09</v>
      </c>
    </row>
    <row r="35" spans="1:10" x14ac:dyDescent="0.2">
      <c r="A35" s="47" t="s">
        <v>142</v>
      </c>
      <c r="B35" s="48" t="s">
        <v>58</v>
      </c>
      <c r="C35" s="48" t="s">
        <v>59</v>
      </c>
      <c r="D35" s="41">
        <v>71</v>
      </c>
      <c r="E35" s="42">
        <v>47</v>
      </c>
      <c r="F35" s="15">
        <v>0</v>
      </c>
      <c r="G35" s="16">
        <v>0</v>
      </c>
      <c r="H35" s="17">
        <f t="shared" si="0"/>
        <v>0</v>
      </c>
      <c r="I35" s="18">
        <f t="shared" si="1"/>
        <v>0</v>
      </c>
      <c r="J35" s="58">
        <v>0.09</v>
      </c>
    </row>
    <row r="36" spans="1:10" x14ac:dyDescent="0.2">
      <c r="A36" s="47" t="s">
        <v>144</v>
      </c>
      <c r="B36" s="48" t="s">
        <v>62</v>
      </c>
      <c r="C36" s="48" t="s">
        <v>63</v>
      </c>
      <c r="D36" s="41">
        <v>11</v>
      </c>
      <c r="E36" s="42">
        <v>4</v>
      </c>
      <c r="F36" s="15">
        <v>0</v>
      </c>
      <c r="G36" s="16">
        <v>0</v>
      </c>
      <c r="H36" s="17">
        <f t="shared" si="0"/>
        <v>0</v>
      </c>
      <c r="I36" s="18">
        <f t="shared" si="1"/>
        <v>0</v>
      </c>
      <c r="J36" s="58">
        <v>0.21</v>
      </c>
    </row>
    <row r="37" spans="1:10" x14ac:dyDescent="0.2">
      <c r="A37" s="47" t="s">
        <v>145</v>
      </c>
      <c r="B37" s="48" t="s">
        <v>64</v>
      </c>
      <c r="C37" s="48" t="s">
        <v>66</v>
      </c>
      <c r="D37" s="41">
        <v>11</v>
      </c>
      <c r="E37" s="42">
        <v>8</v>
      </c>
      <c r="F37" s="15">
        <v>0</v>
      </c>
      <c r="G37" s="16">
        <v>0</v>
      </c>
      <c r="H37" s="17">
        <f t="shared" si="0"/>
        <v>0</v>
      </c>
      <c r="I37" s="18">
        <f t="shared" si="1"/>
        <v>0</v>
      </c>
      <c r="J37" s="58">
        <v>0.09</v>
      </c>
    </row>
    <row r="38" spans="1:10" x14ac:dyDescent="0.2">
      <c r="A38" s="47" t="s">
        <v>146</v>
      </c>
      <c r="B38" s="48" t="s">
        <v>65</v>
      </c>
      <c r="C38" s="48" t="s">
        <v>67</v>
      </c>
      <c r="D38" s="41">
        <v>23</v>
      </c>
      <c r="E38" s="42">
        <v>9</v>
      </c>
      <c r="F38" s="15">
        <v>0</v>
      </c>
      <c r="G38" s="16">
        <v>0</v>
      </c>
      <c r="H38" s="17">
        <f t="shared" si="0"/>
        <v>0</v>
      </c>
      <c r="I38" s="18">
        <f t="shared" si="1"/>
        <v>0</v>
      </c>
      <c r="J38" s="58">
        <v>0.09</v>
      </c>
    </row>
    <row r="39" spans="1:10" x14ac:dyDescent="0.2">
      <c r="A39" s="47" t="s">
        <v>147</v>
      </c>
      <c r="B39" s="48" t="s">
        <v>68</v>
      </c>
      <c r="C39" s="48" t="s">
        <v>69</v>
      </c>
      <c r="D39" s="41">
        <v>14</v>
      </c>
      <c r="E39" s="42">
        <v>7</v>
      </c>
      <c r="F39" s="15">
        <v>0</v>
      </c>
      <c r="G39" s="16">
        <v>0</v>
      </c>
      <c r="H39" s="17">
        <f t="shared" si="0"/>
        <v>0</v>
      </c>
      <c r="I39" s="18">
        <f t="shared" si="1"/>
        <v>0</v>
      </c>
      <c r="J39" s="58">
        <v>0.21</v>
      </c>
    </row>
    <row r="40" spans="1:10" x14ac:dyDescent="0.2">
      <c r="A40" s="47" t="s">
        <v>148</v>
      </c>
      <c r="B40" s="48" t="s">
        <v>70</v>
      </c>
      <c r="C40" s="48" t="s">
        <v>71</v>
      </c>
      <c r="D40" s="41">
        <v>2</v>
      </c>
      <c r="E40" s="42">
        <v>0</v>
      </c>
      <c r="F40" s="15">
        <v>0</v>
      </c>
      <c r="G40" s="16">
        <v>0</v>
      </c>
      <c r="H40" s="17">
        <f t="shared" si="0"/>
        <v>0</v>
      </c>
      <c r="I40" s="18">
        <f t="shared" si="1"/>
        <v>0</v>
      </c>
      <c r="J40" s="58">
        <v>0.09</v>
      </c>
    </row>
    <row r="41" spans="1:10" x14ac:dyDescent="0.2">
      <c r="A41" s="47" t="s">
        <v>150</v>
      </c>
      <c r="B41" s="48" t="s">
        <v>72</v>
      </c>
      <c r="C41" s="48" t="s">
        <v>73</v>
      </c>
      <c r="D41" s="41">
        <v>4</v>
      </c>
      <c r="E41" s="42">
        <v>2</v>
      </c>
      <c r="F41" s="15">
        <v>0</v>
      </c>
      <c r="G41" s="16">
        <v>0</v>
      </c>
      <c r="H41" s="17">
        <f t="shared" si="0"/>
        <v>0</v>
      </c>
      <c r="I41" s="18">
        <f t="shared" si="1"/>
        <v>0</v>
      </c>
      <c r="J41" s="58">
        <v>0.21</v>
      </c>
    </row>
    <row r="42" spans="1:10" x14ac:dyDescent="0.2">
      <c r="A42" s="47" t="s">
        <v>149</v>
      </c>
      <c r="B42" s="48" t="s">
        <v>74</v>
      </c>
      <c r="C42" s="48" t="s">
        <v>75</v>
      </c>
      <c r="D42" s="41">
        <v>2</v>
      </c>
      <c r="E42" s="42">
        <v>2</v>
      </c>
      <c r="F42" s="15">
        <v>0</v>
      </c>
      <c r="G42" s="16">
        <v>0</v>
      </c>
      <c r="H42" s="17">
        <f t="shared" si="0"/>
        <v>0</v>
      </c>
      <c r="I42" s="18">
        <f t="shared" si="1"/>
        <v>0</v>
      </c>
      <c r="J42" s="58">
        <v>0.09</v>
      </c>
    </row>
    <row r="43" spans="1:10" x14ac:dyDescent="0.2">
      <c r="A43" s="47" t="s">
        <v>151</v>
      </c>
      <c r="B43" s="48" t="s">
        <v>76</v>
      </c>
      <c r="C43" s="48" t="s">
        <v>77</v>
      </c>
      <c r="D43" s="41">
        <v>4</v>
      </c>
      <c r="E43" s="42">
        <v>0</v>
      </c>
      <c r="F43" s="15">
        <v>0</v>
      </c>
      <c r="G43" s="16">
        <v>0</v>
      </c>
      <c r="H43" s="17">
        <f t="shared" si="0"/>
        <v>0</v>
      </c>
      <c r="I43" s="18">
        <f t="shared" si="1"/>
        <v>0</v>
      </c>
      <c r="J43" s="58">
        <v>0.09</v>
      </c>
    </row>
    <row r="44" spans="1:10" x14ac:dyDescent="0.2">
      <c r="A44" s="47" t="s">
        <v>152</v>
      </c>
      <c r="B44" s="48" t="s">
        <v>78</v>
      </c>
      <c r="C44" s="48" t="s">
        <v>79</v>
      </c>
      <c r="D44" s="41">
        <v>44</v>
      </c>
      <c r="E44" s="42">
        <v>11</v>
      </c>
      <c r="F44" s="15">
        <v>0</v>
      </c>
      <c r="G44" s="16">
        <v>0</v>
      </c>
      <c r="H44" s="17">
        <f t="shared" si="0"/>
        <v>0</v>
      </c>
      <c r="I44" s="18">
        <f t="shared" si="1"/>
        <v>0</v>
      </c>
      <c r="J44" s="58">
        <v>0.21</v>
      </c>
    </row>
    <row r="45" spans="1:10" x14ac:dyDescent="0.2">
      <c r="A45" s="47" t="s">
        <v>153</v>
      </c>
      <c r="B45" s="48" t="s">
        <v>80</v>
      </c>
      <c r="C45" s="48" t="s">
        <v>81</v>
      </c>
      <c r="D45" s="41">
        <v>47</v>
      </c>
      <c r="E45" s="42">
        <v>22</v>
      </c>
      <c r="F45" s="15">
        <v>0</v>
      </c>
      <c r="G45" s="16">
        <v>0</v>
      </c>
      <c r="H45" s="17">
        <f t="shared" si="0"/>
        <v>0</v>
      </c>
      <c r="I45" s="18">
        <f t="shared" si="1"/>
        <v>0</v>
      </c>
      <c r="J45" s="58">
        <v>0.09</v>
      </c>
    </row>
    <row r="46" spans="1:10" x14ac:dyDescent="0.2">
      <c r="A46" s="47" t="s">
        <v>154</v>
      </c>
      <c r="B46" s="48" t="s">
        <v>82</v>
      </c>
      <c r="C46" s="48" t="s">
        <v>83</v>
      </c>
      <c r="D46" s="41">
        <v>9</v>
      </c>
      <c r="E46" s="42">
        <v>3</v>
      </c>
      <c r="F46" s="15">
        <v>0</v>
      </c>
      <c r="G46" s="16">
        <v>0</v>
      </c>
      <c r="H46" s="17">
        <f t="shared" si="0"/>
        <v>0</v>
      </c>
      <c r="I46" s="18">
        <f t="shared" si="1"/>
        <v>0</v>
      </c>
      <c r="J46" s="58">
        <v>0.09</v>
      </c>
    </row>
    <row r="47" spans="1:10" x14ac:dyDescent="0.2">
      <c r="A47" s="47" t="s">
        <v>155</v>
      </c>
      <c r="B47" s="48" t="s">
        <v>84</v>
      </c>
      <c r="C47" s="48" t="s">
        <v>85</v>
      </c>
      <c r="D47" s="41">
        <v>13</v>
      </c>
      <c r="E47" s="42">
        <v>3</v>
      </c>
      <c r="F47" s="15">
        <v>0</v>
      </c>
      <c r="G47" s="16">
        <v>0</v>
      </c>
      <c r="H47" s="17">
        <f t="shared" si="0"/>
        <v>0</v>
      </c>
      <c r="I47" s="18">
        <f t="shared" si="1"/>
        <v>0</v>
      </c>
      <c r="J47" s="58">
        <v>0.09</v>
      </c>
    </row>
    <row r="48" spans="1:10" x14ac:dyDescent="0.2">
      <c r="A48" s="47" t="s">
        <v>156</v>
      </c>
      <c r="B48" s="48" t="s">
        <v>86</v>
      </c>
      <c r="C48" s="48" t="s">
        <v>87</v>
      </c>
      <c r="D48" s="41">
        <v>2</v>
      </c>
      <c r="E48" s="42">
        <v>8</v>
      </c>
      <c r="F48" s="15">
        <v>0</v>
      </c>
      <c r="G48" s="16">
        <v>0</v>
      </c>
      <c r="H48" s="17">
        <f t="shared" si="0"/>
        <v>0</v>
      </c>
      <c r="I48" s="18" t="s">
        <v>87</v>
      </c>
      <c r="J48" s="58">
        <v>0.09</v>
      </c>
    </row>
    <row r="49" spans="1:10" s="1" customFormat="1" x14ac:dyDescent="0.25">
      <c r="A49" s="47" t="s">
        <v>181</v>
      </c>
      <c r="B49" s="47" t="s">
        <v>88</v>
      </c>
      <c r="C49" s="47" t="s">
        <v>87</v>
      </c>
      <c r="D49" s="49">
        <v>1</v>
      </c>
      <c r="E49" s="49">
        <v>21</v>
      </c>
      <c r="F49" s="15">
        <v>0</v>
      </c>
      <c r="G49" s="15">
        <v>0</v>
      </c>
      <c r="H49" s="19">
        <f t="shared" si="0"/>
        <v>0</v>
      </c>
      <c r="I49" s="19"/>
      <c r="J49" s="47"/>
    </row>
    <row r="50" spans="1:10" x14ac:dyDescent="0.2">
      <c r="A50" s="47" t="s">
        <v>157</v>
      </c>
      <c r="B50" s="48" t="s">
        <v>89</v>
      </c>
      <c r="C50" s="48" t="s">
        <v>87</v>
      </c>
      <c r="D50" s="41">
        <v>52</v>
      </c>
      <c r="E50" s="42">
        <v>32</v>
      </c>
      <c r="F50" s="15">
        <v>0</v>
      </c>
      <c r="G50" s="16">
        <v>0</v>
      </c>
      <c r="H50" s="17">
        <f t="shared" ref="H50:H54" si="6">F50*D50</f>
        <v>0</v>
      </c>
      <c r="I50" s="18" t="s">
        <v>87</v>
      </c>
      <c r="J50" s="58">
        <v>0.21</v>
      </c>
    </row>
    <row r="51" spans="1:10" ht="25.5" x14ac:dyDescent="0.2">
      <c r="A51" s="47" t="s">
        <v>158</v>
      </c>
      <c r="B51" s="48" t="s">
        <v>90</v>
      </c>
      <c r="C51" s="48" t="s">
        <v>87</v>
      </c>
      <c r="D51" s="41">
        <v>1</v>
      </c>
      <c r="E51" s="42">
        <v>5</v>
      </c>
      <c r="F51" s="15">
        <v>0</v>
      </c>
      <c r="G51" s="16">
        <v>0</v>
      </c>
      <c r="H51" s="17">
        <f t="shared" si="6"/>
        <v>0</v>
      </c>
      <c r="I51" s="18" t="s">
        <v>87</v>
      </c>
      <c r="J51" s="58">
        <v>0.21</v>
      </c>
    </row>
    <row r="52" spans="1:10" x14ac:dyDescent="0.2">
      <c r="A52" s="47" t="s">
        <v>159</v>
      </c>
      <c r="B52" s="48" t="s">
        <v>91</v>
      </c>
      <c r="C52" s="48" t="s">
        <v>87</v>
      </c>
      <c r="D52" s="41">
        <v>1</v>
      </c>
      <c r="E52" s="42">
        <v>1</v>
      </c>
      <c r="F52" s="15">
        <v>0</v>
      </c>
      <c r="G52" s="16">
        <v>0</v>
      </c>
      <c r="H52" s="17">
        <f t="shared" si="6"/>
        <v>0</v>
      </c>
      <c r="I52" s="18" t="s">
        <v>87</v>
      </c>
      <c r="J52" s="58">
        <v>0.21</v>
      </c>
    </row>
    <row r="53" spans="1:10" x14ac:dyDescent="0.2">
      <c r="A53" s="47" t="s">
        <v>160</v>
      </c>
      <c r="B53" s="48" t="s">
        <v>92</v>
      </c>
      <c r="C53" s="48" t="s">
        <v>87</v>
      </c>
      <c r="D53" s="41">
        <v>1</v>
      </c>
      <c r="E53" s="42">
        <v>2</v>
      </c>
      <c r="F53" s="15">
        <v>0</v>
      </c>
      <c r="G53" s="16">
        <v>0</v>
      </c>
      <c r="H53" s="17">
        <f t="shared" si="6"/>
        <v>0</v>
      </c>
      <c r="I53" s="18" t="s">
        <v>87</v>
      </c>
      <c r="J53" s="58">
        <v>0.21</v>
      </c>
    </row>
    <row r="54" spans="1:10" x14ac:dyDescent="0.2">
      <c r="A54" s="47" t="s">
        <v>161</v>
      </c>
      <c r="B54" s="48" t="s">
        <v>93</v>
      </c>
      <c r="C54" s="48" t="s">
        <v>87</v>
      </c>
      <c r="D54" s="41">
        <v>1</v>
      </c>
      <c r="E54" s="42">
        <v>19</v>
      </c>
      <c r="F54" s="15">
        <v>0</v>
      </c>
      <c r="G54" s="16">
        <v>0</v>
      </c>
      <c r="H54" s="17">
        <f t="shared" si="6"/>
        <v>0</v>
      </c>
      <c r="I54" s="18" t="s">
        <v>87</v>
      </c>
      <c r="J54" s="58">
        <v>0.21</v>
      </c>
    </row>
    <row r="55" spans="1:10" x14ac:dyDescent="0.2">
      <c r="A55" s="47" t="s">
        <v>162</v>
      </c>
      <c r="B55" s="48" t="s">
        <v>94</v>
      </c>
      <c r="C55" s="48" t="s">
        <v>87</v>
      </c>
      <c r="D55" s="41">
        <v>52</v>
      </c>
      <c r="E55" s="42">
        <v>18</v>
      </c>
      <c r="F55" s="15">
        <v>0</v>
      </c>
      <c r="G55" s="16">
        <v>0</v>
      </c>
      <c r="H55" s="17">
        <f t="shared" si="0"/>
        <v>0</v>
      </c>
      <c r="I55" s="18" t="s">
        <v>87</v>
      </c>
      <c r="J55" s="58">
        <v>0.09</v>
      </c>
    </row>
    <row r="56" spans="1:10" x14ac:dyDescent="0.2">
      <c r="A56" s="47" t="s">
        <v>163</v>
      </c>
      <c r="B56" s="48" t="s">
        <v>95</v>
      </c>
      <c r="C56" s="48" t="s">
        <v>96</v>
      </c>
      <c r="D56" s="41">
        <v>21</v>
      </c>
      <c r="E56" s="42">
        <v>8</v>
      </c>
      <c r="F56" s="15">
        <v>0</v>
      </c>
      <c r="G56" s="16">
        <v>0</v>
      </c>
      <c r="H56" s="17">
        <f t="shared" si="0"/>
        <v>0</v>
      </c>
      <c r="I56" s="18">
        <f t="shared" si="1"/>
        <v>0</v>
      </c>
      <c r="J56" s="58">
        <v>0.09</v>
      </c>
    </row>
    <row r="57" spans="1:10" x14ac:dyDescent="0.2">
      <c r="A57" s="47" t="s">
        <v>164</v>
      </c>
      <c r="B57" s="48" t="s">
        <v>54</v>
      </c>
      <c r="C57" s="48" t="s">
        <v>97</v>
      </c>
      <c r="D57" s="41">
        <v>1</v>
      </c>
      <c r="E57" s="42">
        <v>1</v>
      </c>
      <c r="F57" s="15">
        <v>0</v>
      </c>
      <c r="G57" s="16">
        <v>0</v>
      </c>
      <c r="H57" s="17">
        <f t="shared" si="0"/>
        <v>0</v>
      </c>
      <c r="I57" s="18">
        <f t="shared" si="1"/>
        <v>0</v>
      </c>
      <c r="J57" s="58">
        <v>0.09</v>
      </c>
    </row>
    <row r="58" spans="1:10" x14ac:dyDescent="0.2">
      <c r="A58" s="47" t="s">
        <v>165</v>
      </c>
      <c r="B58" s="48" t="s">
        <v>98</v>
      </c>
      <c r="C58" s="48" t="s">
        <v>99</v>
      </c>
      <c r="D58" s="41">
        <v>31</v>
      </c>
      <c r="E58" s="42">
        <v>9</v>
      </c>
      <c r="F58" s="15">
        <v>0</v>
      </c>
      <c r="G58" s="16">
        <v>0</v>
      </c>
      <c r="H58" s="17">
        <f t="shared" si="0"/>
        <v>0</v>
      </c>
      <c r="I58" s="18">
        <f t="shared" si="1"/>
        <v>0</v>
      </c>
      <c r="J58" s="58">
        <v>0.09</v>
      </c>
    </row>
    <row r="59" spans="1:10" x14ac:dyDescent="0.2">
      <c r="A59" s="47" t="s">
        <v>166</v>
      </c>
      <c r="B59" s="48" t="s">
        <v>100</v>
      </c>
      <c r="C59" s="48" t="s">
        <v>101</v>
      </c>
      <c r="D59" s="41">
        <v>22</v>
      </c>
      <c r="E59" s="42">
        <v>9</v>
      </c>
      <c r="F59" s="15">
        <v>0</v>
      </c>
      <c r="G59" s="16">
        <v>0</v>
      </c>
      <c r="H59" s="17">
        <f t="shared" si="0"/>
        <v>0</v>
      </c>
      <c r="I59" s="18">
        <f t="shared" si="1"/>
        <v>0</v>
      </c>
      <c r="J59" s="58">
        <v>0.09</v>
      </c>
    </row>
    <row r="60" spans="1:10" x14ac:dyDescent="0.2">
      <c r="A60" s="47" t="s">
        <v>167</v>
      </c>
      <c r="B60" s="48" t="s">
        <v>102</v>
      </c>
      <c r="C60" s="48" t="s">
        <v>101</v>
      </c>
      <c r="D60" s="41">
        <v>25</v>
      </c>
      <c r="E60" s="42">
        <v>14</v>
      </c>
      <c r="F60" s="15">
        <v>0</v>
      </c>
      <c r="G60" s="16">
        <v>0</v>
      </c>
      <c r="H60" s="17">
        <f t="shared" si="0"/>
        <v>0</v>
      </c>
      <c r="I60" s="18">
        <f t="shared" si="1"/>
        <v>0</v>
      </c>
      <c r="J60" s="58">
        <v>0.21</v>
      </c>
    </row>
    <row r="61" spans="1:10" x14ac:dyDescent="0.2">
      <c r="A61" s="47" t="s">
        <v>168</v>
      </c>
      <c r="B61" s="48" t="s">
        <v>180</v>
      </c>
      <c r="C61" s="48" t="s">
        <v>103</v>
      </c>
      <c r="D61" s="41">
        <v>13</v>
      </c>
      <c r="E61" s="42">
        <v>5</v>
      </c>
      <c r="F61" s="15">
        <v>0</v>
      </c>
      <c r="G61" s="16">
        <v>0</v>
      </c>
      <c r="H61" s="17">
        <f t="shared" si="0"/>
        <v>0</v>
      </c>
      <c r="I61" s="18">
        <f t="shared" si="1"/>
        <v>0</v>
      </c>
      <c r="J61" s="58">
        <v>0.21</v>
      </c>
    </row>
    <row r="62" spans="1:10" x14ac:dyDescent="0.2">
      <c r="A62" s="50" t="s">
        <v>169</v>
      </c>
      <c r="B62" s="51" t="s">
        <v>104</v>
      </c>
      <c r="C62" s="51" t="s">
        <v>105</v>
      </c>
      <c r="D62" s="52">
        <v>2</v>
      </c>
      <c r="E62" s="53">
        <v>1</v>
      </c>
      <c r="F62" s="15">
        <v>0</v>
      </c>
      <c r="G62" s="16">
        <v>0</v>
      </c>
      <c r="H62" s="17">
        <f t="shared" si="0"/>
        <v>0</v>
      </c>
      <c r="I62" s="18">
        <f t="shared" si="1"/>
        <v>0</v>
      </c>
      <c r="J62" s="58">
        <v>0.09</v>
      </c>
    </row>
    <row r="63" spans="1:10" x14ac:dyDescent="0.2">
      <c r="A63" s="45" t="s">
        <v>170</v>
      </c>
      <c r="B63" s="54" t="s">
        <v>106</v>
      </c>
      <c r="C63" s="54" t="s">
        <v>107</v>
      </c>
      <c r="D63" s="52">
        <v>31</v>
      </c>
      <c r="E63" s="53">
        <v>22</v>
      </c>
      <c r="F63" s="15">
        <v>0</v>
      </c>
      <c r="G63" s="16">
        <v>0</v>
      </c>
      <c r="H63" s="17">
        <f t="shared" si="0"/>
        <v>0</v>
      </c>
      <c r="I63" s="18">
        <f t="shared" si="1"/>
        <v>0</v>
      </c>
      <c r="J63" s="58">
        <v>0.09</v>
      </c>
    </row>
    <row r="64" spans="1:10" x14ac:dyDescent="0.2">
      <c r="A64" s="45" t="s">
        <v>171</v>
      </c>
      <c r="B64" s="54" t="s">
        <v>108</v>
      </c>
      <c r="C64" s="54" t="s">
        <v>109</v>
      </c>
      <c r="D64" s="55">
        <v>45</v>
      </c>
      <c r="E64" s="53">
        <v>13</v>
      </c>
      <c r="F64" s="15">
        <v>0</v>
      </c>
      <c r="G64" s="16">
        <v>0</v>
      </c>
      <c r="H64" s="17">
        <f t="shared" si="0"/>
        <v>0</v>
      </c>
      <c r="I64" s="18">
        <f t="shared" si="1"/>
        <v>0</v>
      </c>
      <c r="J64" s="58">
        <v>0.09</v>
      </c>
    </row>
    <row r="65" spans="1:10" x14ac:dyDescent="0.2">
      <c r="A65" s="45" t="s">
        <v>172</v>
      </c>
      <c r="B65" s="54" t="s">
        <v>110</v>
      </c>
      <c r="C65" s="54" t="s">
        <v>111</v>
      </c>
      <c r="D65" s="55">
        <v>19</v>
      </c>
      <c r="E65" s="53">
        <v>11</v>
      </c>
      <c r="F65" s="15">
        <v>0</v>
      </c>
      <c r="G65" s="16">
        <v>0</v>
      </c>
      <c r="H65" s="17">
        <f t="shared" si="0"/>
        <v>0</v>
      </c>
      <c r="I65" s="18">
        <f t="shared" si="1"/>
        <v>0</v>
      </c>
      <c r="J65" s="58">
        <v>0.09</v>
      </c>
    </row>
    <row r="66" spans="1:10" x14ac:dyDescent="0.2">
      <c r="A66" s="45" t="s">
        <v>173</v>
      </c>
      <c r="B66" s="54" t="s">
        <v>112</v>
      </c>
      <c r="C66" s="54" t="s">
        <v>113</v>
      </c>
      <c r="D66" s="55">
        <v>16</v>
      </c>
      <c r="E66" s="53">
        <v>6</v>
      </c>
      <c r="F66" s="15">
        <v>0</v>
      </c>
      <c r="G66" s="16">
        <v>0</v>
      </c>
      <c r="H66" s="17">
        <f t="shared" si="0"/>
        <v>0</v>
      </c>
      <c r="I66" s="18">
        <f t="shared" si="1"/>
        <v>0</v>
      </c>
      <c r="J66" s="58">
        <v>0.21</v>
      </c>
    </row>
    <row r="67" spans="1:10" x14ac:dyDescent="0.2">
      <c r="A67" s="45" t="s">
        <v>174</v>
      </c>
      <c r="B67" s="54" t="s">
        <v>114</v>
      </c>
      <c r="C67" s="54" t="s">
        <v>115</v>
      </c>
      <c r="D67" s="55">
        <v>4</v>
      </c>
      <c r="E67" s="53">
        <v>3</v>
      </c>
      <c r="F67" s="15">
        <v>0</v>
      </c>
      <c r="G67" s="16">
        <v>0</v>
      </c>
      <c r="H67" s="17">
        <f t="shared" si="0"/>
        <v>0</v>
      </c>
      <c r="I67" s="18">
        <f t="shared" si="1"/>
        <v>0</v>
      </c>
      <c r="J67" s="58">
        <v>0.09</v>
      </c>
    </row>
    <row r="68" spans="1:10" x14ac:dyDescent="0.2">
      <c r="A68" s="45" t="s">
        <v>175</v>
      </c>
      <c r="B68" s="54" t="s">
        <v>116</v>
      </c>
      <c r="C68" s="54" t="s">
        <v>117</v>
      </c>
      <c r="D68" s="55">
        <v>8</v>
      </c>
      <c r="E68" s="53">
        <v>2</v>
      </c>
      <c r="F68" s="15">
        <v>0</v>
      </c>
      <c r="G68" s="16">
        <v>0</v>
      </c>
      <c r="H68" s="17">
        <f t="shared" si="0"/>
        <v>0</v>
      </c>
      <c r="I68" s="18">
        <f t="shared" si="1"/>
        <v>0</v>
      </c>
      <c r="J68" s="58">
        <v>0.21</v>
      </c>
    </row>
    <row r="69" spans="1:10" ht="13.5" thickBot="1" x14ac:dyDescent="0.25">
      <c r="A69" s="56" t="s">
        <v>120</v>
      </c>
      <c r="B69" s="54" t="s">
        <v>121</v>
      </c>
      <c r="C69" s="54" t="s">
        <v>87</v>
      </c>
      <c r="D69" s="55">
        <v>14</v>
      </c>
      <c r="E69" s="53" t="s">
        <v>87</v>
      </c>
      <c r="F69" s="20">
        <v>0</v>
      </c>
      <c r="G69" s="21">
        <v>0</v>
      </c>
      <c r="H69" s="22">
        <f t="shared" si="0"/>
        <v>0</v>
      </c>
      <c r="I69" s="23" t="s">
        <v>87</v>
      </c>
      <c r="J69" s="53"/>
    </row>
    <row r="70" spans="1:10" ht="13.5" thickBot="1" x14ac:dyDescent="0.25">
      <c r="A70" s="24" t="s">
        <v>176</v>
      </c>
      <c r="B70" s="25"/>
      <c r="C70" s="25"/>
      <c r="D70" s="25"/>
      <c r="E70" s="25"/>
      <c r="F70" s="25"/>
      <c r="G70" s="26"/>
      <c r="H70" s="27">
        <f>SUM(H11:H69)</f>
        <v>0</v>
      </c>
      <c r="I70" s="28">
        <f>SUM(I11:I69)</f>
        <v>0</v>
      </c>
      <c r="J70" s="59"/>
    </row>
  </sheetData>
  <sheetProtection algorithmName="SHA-512" hashValue="HFLJ8W8iPtxJXV0V+eaECUcsI5ZRni8LzUmx+eTW9pNkvyxastVwzDreu9TbDcqkPJsG0CO/mTqssAdBVszS2g==" saltValue="BFFLM/acqo+5LOqFygXK5g==" spinCount="100000" sheet="1" objects="1" scenarios="1"/>
  <mergeCells count="8">
    <mergeCell ref="A70:G70"/>
    <mergeCell ref="A3:J6"/>
    <mergeCell ref="A1:J1"/>
    <mergeCell ref="D9:E9"/>
    <mergeCell ref="D8:E8"/>
    <mergeCell ref="F9:G9"/>
    <mergeCell ref="H9:I9"/>
    <mergeCell ref="B9:C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B6BB101F3AFF489EBC2C3A25894BBA" ma:contentTypeVersion="11" ma:contentTypeDescription="Een nieuw document maken." ma:contentTypeScope="" ma:versionID="de9266a807534acdaf0d0cd9d4fdf3cf">
  <xsd:schema xmlns:xsd="http://www.w3.org/2001/XMLSchema" xmlns:xs="http://www.w3.org/2001/XMLSchema" xmlns:p="http://schemas.microsoft.com/office/2006/metadata/properties" xmlns:ns2="a8c941f6-bf32-4c67-8466-cbfbf71c1140" xmlns:ns3="14d18352-1af5-41a2-8b73-81fdea9c317d" xmlns:ns4="bb745478-52c0-41f9-9e32-40a7a455a736" targetNamespace="http://schemas.microsoft.com/office/2006/metadata/properties" ma:root="true" ma:fieldsID="8b0df6413f61d494f10e0ba60ffb3360" ns2:_="" ns3:_="" ns4:_="">
    <xsd:import namespace="a8c941f6-bf32-4c67-8466-cbfbf71c1140"/>
    <xsd:import namespace="14d18352-1af5-41a2-8b73-81fdea9c317d"/>
    <xsd:import namespace="bb745478-52c0-41f9-9e32-40a7a455a736"/>
    <xsd:element name="properties">
      <xsd:complexType>
        <xsd:sequence>
          <xsd:element name="documentManagement">
            <xsd:complexType>
              <xsd:all>
                <xsd:element ref="ns2:Archief"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941f6-bf32-4c67-8466-cbfbf71c1140" elementFormDefault="qualified">
    <xsd:import namespace="http://schemas.microsoft.com/office/2006/documentManagement/types"/>
    <xsd:import namespace="http://schemas.microsoft.com/office/infopath/2007/PartnerControls"/>
    <xsd:element name="Archief" ma:index="8" nillable="true" ma:displayName="Archief" ma:default="1" ma:internalName="Archie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d18352-1af5-41a2-8b73-81fdea9c317d"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79f07edd-d75e-44de-876f-dcd89afb9b3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745478-52c0-41f9-9e32-40a7a455a73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69892d9-b377-472b-aef2-b1393205448b}" ma:internalName="TaxCatchAll" ma:showField="CatchAllData" ma:web="bb745478-52c0-41f9-9e32-40a7a455a7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b745478-52c0-41f9-9e32-40a7a455a736" xsi:nil="true"/>
    <Archief xmlns="a8c941f6-bf32-4c67-8466-cbfbf71c1140">true</Archief>
    <lcf76f155ced4ddcb4097134ff3c332f xmlns="14d18352-1af5-41a2-8b73-81fdea9c317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53DFC6-BB2C-42D4-B9F5-94C7BF498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941f6-bf32-4c67-8466-cbfbf71c1140"/>
    <ds:schemaRef ds:uri="14d18352-1af5-41a2-8b73-81fdea9c317d"/>
    <ds:schemaRef ds:uri="bb745478-52c0-41f9-9e32-40a7a455a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38D837-2849-415E-A808-8D563420F8C0}">
  <ds:schemaRefs>
    <ds:schemaRef ds:uri="http://schemas.microsoft.com/office/2006/metadata/properties"/>
    <ds:schemaRef ds:uri="http://schemas.microsoft.com/office/infopath/2007/PartnerControls"/>
    <ds:schemaRef ds:uri="bb745478-52c0-41f9-9e32-40a7a455a736"/>
    <ds:schemaRef ds:uri="a8c941f6-bf32-4c67-8466-cbfbf71c1140"/>
    <ds:schemaRef ds:uri="14d18352-1af5-41a2-8b73-81fdea9c317d"/>
  </ds:schemaRefs>
</ds:datastoreItem>
</file>

<file path=customXml/itemProps3.xml><?xml version="1.0" encoding="utf-8"?>
<ds:datastoreItem xmlns:ds="http://schemas.openxmlformats.org/officeDocument/2006/customXml" ds:itemID="{D5665E07-2FC5-4C44-BEDA-34BE4D2B3622}">
  <ds:schemaRefs>
    <ds:schemaRef ds:uri="http://schemas.microsoft.com/sharepoint/v3/contenttype/forms"/>
  </ds:schemaRefs>
</ds:datastoreItem>
</file>

<file path=docMetadata/LabelInfo.xml><?xml version="1.0" encoding="utf-8"?>
<clbl:labelList xmlns:clbl="http://schemas.microsoft.com/office/2020/mipLabelMetadata">
  <clbl:label id="{8832eccc-8a64-4f2d-9156-75c175b095ab}" enabled="0" method="" siteId="{8832eccc-8a64-4f2d-9156-75c175b095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Sebel G. (Gaby)</dc:creator>
  <cp:lastModifiedBy>Sebel G. (Gaby)</cp:lastModifiedBy>
  <dcterms:created xsi:type="dcterms:W3CDTF">2026-06-17T13:33:00Z</dcterms:created>
  <dcterms:modified xsi:type="dcterms:W3CDTF">2026-06-23T17:06:18Z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0x0101002FB6BB101F3AFF489EBC2C3A25894BBA</vt:lpwstr>
  </property>
  <property fmtid="{D5CDD505-2E9C-101B-9397-08002B2CF9AE}" pid="3" name="MediaServiceImageTags">
    <vt:lpwstr/>
  </property>
</Properties>
</file>