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xis.sharepoint.com/sites/SWO-260120267/Besloten documenten/003 Inkoop/Bijlagen/Gunningscriterium 3 Supply Chain/"/>
    </mc:Choice>
  </mc:AlternateContent>
  <xr:revisionPtr revIDLastSave="215" documentId="8_{EEDF678A-EFE6-446C-881B-0D233492C729}" xr6:coauthVersionLast="47" xr6:coauthVersionMax="47" xr10:uidLastSave="{359CEAF6-AD56-45D1-A886-C0BAED649A0A}"/>
  <bookViews>
    <workbookView xWindow="-28920" yWindow="855" windowWidth="29040" windowHeight="15720" xr2:uid="{07ED4DD8-A0A1-4D0B-9D86-5A985FD3A196}"/>
  </bookViews>
  <sheets>
    <sheet name="BEOORDELING SC INSCHRIJVER XYZ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9" i="1" s="1"/>
  <c r="F24" i="1" s="1"/>
  <c r="F22" i="1"/>
  <c r="F21" i="1"/>
  <c r="F20" i="1"/>
  <c r="F19" i="1"/>
  <c r="F18" i="1"/>
  <c r="F23" i="1" s="1"/>
  <c r="F17" i="1" s="1"/>
  <c r="F15" i="1"/>
  <c r="F14" i="1"/>
  <c r="F13" i="1"/>
  <c r="F12" i="1"/>
  <c r="F16" i="1" s="1"/>
  <c r="F11" i="1" s="1"/>
</calcChain>
</file>

<file path=xl/sharedStrings.xml><?xml version="1.0" encoding="utf-8"?>
<sst xmlns="http://schemas.openxmlformats.org/spreadsheetml/2006/main" count="94" uniqueCount="59">
  <si>
    <t xml:space="preserve">BIJLAGE 18 - BEOORDELINGSMODEL SUPPLY CHAIN </t>
  </si>
  <si>
    <t>REFERENTIE</t>
  </si>
  <si>
    <t>GUNNINGSCRITERIUM 3: SUPPLY CHAIN</t>
  </si>
  <si>
    <t>WEEGFACTOR       E = Eis</t>
  </si>
  <si>
    <t>BEOORDELINGSRICHTLIJN</t>
  </si>
  <si>
    <t>SCORE</t>
  </si>
  <si>
    <t>GEWOGEN SCORE</t>
  </si>
  <si>
    <t>OPMERKING BIJ DE SCORE EN BEOORDELING</t>
  </si>
  <si>
    <t>Bijlage 13 - Supply Chain specificaties: H2.1</t>
  </si>
  <si>
    <t>De Inschrijver heeft ‘Bijlage 19 – Artikel-Haspel invulblad kabelafdekband’ volledig en conform de gestelde eisen ingevuld.</t>
  </si>
  <si>
    <t>E</t>
  </si>
  <si>
    <t>Ja / Nee</t>
  </si>
  <si>
    <t>Ja</t>
  </si>
  <si>
    <t>nvt</t>
  </si>
  <si>
    <t>Bijlage 13 - Supply Chain specificaties: H2.2</t>
  </si>
  <si>
    <t>De Inschrijver gaat akkoord met de Supply Chain Voorwaarden: Bijlage 8 - Enexis Supply Chain bestelorder-afleverings- verpakkingseisen en Bijlage 9 - Enexis Supply Chain Haspel Transport en opslagcondities</t>
  </si>
  <si>
    <t>Bijlage 13 - Supply Chain specificaties: H2.3</t>
  </si>
  <si>
    <t>De Inschrijver gaat akkoord met de voorraadstrategie zoals uitgelegd in Bijlage 13 - Supply Chain Specificaties</t>
  </si>
  <si>
    <t>Bijlage 13 - Supply Chain specificaties: H2.4</t>
  </si>
  <si>
    <t>De Inschrijver heeft een volledige en inzichtelijke visualisatie aangeleverd waarin de supply chain van grondstof tot levering aan Enexis is weergegeven.</t>
  </si>
  <si>
    <t>Bijlage 13 - Supply Chain specificaties: H2.5</t>
  </si>
  <si>
    <t>Bijlage 13 - Supply Chain specificaties: H2.6</t>
  </si>
  <si>
    <t>De Inschrijver heeft ‘Bijlage 20 – Template ten behoeve van beoordeling Supply Chain’ volledig en naar waarheid ingevuld.</t>
  </si>
  <si>
    <t>Bijlage 13 - Supply Chain specificaties: H2.7</t>
  </si>
  <si>
    <t>De Inschrijver gaat akkoord met de inhoud en toepassing van de in Bijlage 11 - SLA en Governance opgenomen bepalingen</t>
  </si>
  <si>
    <t>3.1</t>
  </si>
  <si>
    <t>Subgunningscriterium Leveringszekerheid</t>
  </si>
  <si>
    <t>Bijlage 20 - Template tbv beoordeling Supply Chain: 3.1.1</t>
  </si>
  <si>
    <t>Sub-subgunningscriterium: Sourcingstrategie en diversificatie</t>
  </si>
  <si>
    <t>zeer slecht: 0 / slecht: 2 / onvoldoende: 4 / goed: 8 / zeer goed: 10</t>
  </si>
  <si>
    <t>Bijlage 20 - Template tbv beoordeling Supply Chain: 3.1.2</t>
  </si>
  <si>
    <t>Sub-subgunningscriterium: Borging grondstoffenvoorziening</t>
  </si>
  <si>
    <t>Bijlage 20 - Template tbv beoordeling Supply Chain: 3.1.3</t>
  </si>
  <si>
    <t>Sub-subgunningscriterium: Transportborging naar Enexis</t>
  </si>
  <si>
    <t>Bijlage 20 - Template tbv beoordeling Supply Chain: 3.1.4</t>
  </si>
  <si>
    <t>Sub-subgunningscriterium: Calamiteiten- en risicobeheersing</t>
  </si>
  <si>
    <t>3.2</t>
  </si>
  <si>
    <t>Subgunningscriterium Flexibiliteit in distributie en productiecapaciteit</t>
  </si>
  <si>
    <t>Bijlage 20 - Template tbv beoordeling Supply Chain: 3.2.1</t>
  </si>
  <si>
    <t>Sub-subgunningscriterium: Productielocaties en spreiding</t>
  </si>
  <si>
    <t>Bijlage 20 - Template tbv beoordeling Supply Chain: 3.2.2</t>
  </si>
  <si>
    <t>Sub-subgunningscriterium: Flexibiliteit productiecapaciteit</t>
  </si>
  <si>
    <t>Bijlage 20 - Template tbv beoordeling Supply Chain: 3.2.3</t>
  </si>
  <si>
    <t>Sub-subgunningscriterium: Borging productiecapaciteit</t>
  </si>
  <si>
    <t>Bijlage 20 - Template tbv beoordeling Supply Chain: 3.2.4</t>
  </si>
  <si>
    <t>Sub-subgunningscriterium: Distributie-inrichting en flexibiliteit</t>
  </si>
  <si>
    <t>Bijlage 20 - Template tbv beoordeling Supply Chain: 3.2.5</t>
  </si>
  <si>
    <t>Sub-subgunningscriterium: Supply chain inrichting (overzicht)</t>
  </si>
  <si>
    <t xml:space="preserve">3.3 </t>
  </si>
  <si>
    <t>Subgunningscriterium OTIF nauwkeurigheid van levering</t>
  </si>
  <si>
    <t>Bijlage 20 - Template tbv beoordeling Supply Chain: 3.3.1</t>
  </si>
  <si>
    <t>Sub-subgunningscriterium: Inkooporderproces en bevestiging</t>
  </si>
  <si>
    <t>Bijlage 20 - Template tbv beoordeling Supply Chain: 3.3.2</t>
  </si>
  <si>
    <t>Sub-subgunningscriterium: Borging tijdige levering (OTIF)</t>
  </si>
  <si>
    <t>Bijlage 20 - Template tbv beoordeling Supply Chain: 3.3.3</t>
  </si>
  <si>
    <t>Sub-subgunningscriterium: Omgaan met productievariaties</t>
  </si>
  <si>
    <t>Bijlage 20 - Template tbv beoordeling Supply Chain: 3.3.4</t>
  </si>
  <si>
    <t>Sub-subgunningscriterium: Flexibiliteit in leverplanning</t>
  </si>
  <si>
    <t>De Inschrijver die gebruik maakt van een onderaannemer voor zijn Inschrijver dient een verificatie of een intentieverklaring in te dienen bij de Inschrijving.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</si>
</sst>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sz val="11"/>
      <color theme="0" tint="-0.34998626667073579"/>
      <name val="Calibri"/>
      <family val="2"/>
    </font>
    <font>
      <sz val="8"/>
      <name val="Aptos Narrow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E007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7" xfId="0" applyFont="1" applyBorder="1"/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/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top" wrapText="1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0" xfId="0" applyFont="1" applyAlignment="1">
      <alignment horizontal="center" vertical="center"/>
    </xf>
    <xf numFmtId="0" fontId="3" fillId="0" borderId="13" xfId="0" applyFont="1" applyBorder="1"/>
    <xf numFmtId="9" fontId="2" fillId="0" borderId="15" xfId="0" applyNumberFormat="1" applyFont="1" applyBorder="1" applyAlignment="1">
      <alignment horizontal="center" vertical="center"/>
    </xf>
    <xf numFmtId="0" fontId="3" fillId="0" borderId="18" xfId="0" applyFont="1" applyBorder="1"/>
    <xf numFmtId="9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1" fontId="6" fillId="0" borderId="11" xfId="1" applyNumberFormat="1" applyFont="1" applyBorder="1" applyAlignment="1">
      <alignment horizontal="center" vertical="center"/>
    </xf>
    <xf numFmtId="1" fontId="6" fillId="0" borderId="19" xfId="1" applyNumberFormat="1" applyFont="1" applyBorder="1" applyAlignment="1">
      <alignment horizontal="left" vertical="top"/>
    </xf>
    <xf numFmtId="1" fontId="8" fillId="0" borderId="7" xfId="1" applyNumberFormat="1" applyFont="1" applyBorder="1" applyAlignment="1">
      <alignment horizontal="center"/>
    </xf>
    <xf numFmtId="1" fontId="8" fillId="0" borderId="7" xfId="1" applyNumberFormat="1" applyFont="1" applyBorder="1" applyAlignment="1">
      <alignment horizontal="center" vertical="center"/>
    </xf>
    <xf numFmtId="1" fontId="6" fillId="0" borderId="17" xfId="1" applyNumberFormat="1" applyFont="1" applyBorder="1" applyAlignment="1">
      <alignment horizontal="center"/>
    </xf>
    <xf numFmtId="1" fontId="6" fillId="0" borderId="3" xfId="1" applyNumberFormat="1" applyFont="1" applyBorder="1" applyAlignment="1">
      <alignment horizontal="left" vertical="top"/>
    </xf>
    <xf numFmtId="0" fontId="3" fillId="0" borderId="20" xfId="0" applyFont="1" applyBorder="1"/>
    <xf numFmtId="1" fontId="8" fillId="0" borderId="7" xfId="1" applyNumberFormat="1" applyFont="1" applyBorder="1" applyAlignment="1">
      <alignment horizontal="left" vertical="top"/>
    </xf>
    <xf numFmtId="0" fontId="9" fillId="0" borderId="19" xfId="0" applyFont="1" applyBorder="1"/>
    <xf numFmtId="0" fontId="9" fillId="0" borderId="3" xfId="0" applyFont="1" applyBorder="1"/>
    <xf numFmtId="0" fontId="3" fillId="0" borderId="22" xfId="0" applyFont="1" applyBorder="1" applyAlignment="1">
      <alignment vertical="top"/>
    </xf>
    <xf numFmtId="0" fontId="3" fillId="0" borderId="23" xfId="0" applyFont="1" applyBorder="1"/>
    <xf numFmtId="0" fontId="3" fillId="0" borderId="8" xfId="0" applyFont="1" applyBorder="1"/>
    <xf numFmtId="0" fontId="2" fillId="0" borderId="0" xfId="0" applyFont="1" applyAlignment="1">
      <alignment horizontal="center"/>
    </xf>
    <xf numFmtId="0" fontId="3" fillId="0" borderId="10" xfId="0" applyFont="1" applyBorder="1"/>
    <xf numFmtId="0" fontId="3" fillId="0" borderId="14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4" xfId="0" applyFont="1" applyBorder="1"/>
    <xf numFmtId="0" fontId="3" fillId="0" borderId="5" xfId="0" applyFont="1" applyBorder="1"/>
    <xf numFmtId="0" fontId="9" fillId="0" borderId="5" xfId="0" applyFont="1" applyBorder="1"/>
    <xf numFmtId="0" fontId="3" fillId="0" borderId="26" xfId="0" applyFont="1" applyBorder="1"/>
    <xf numFmtId="0" fontId="3" fillId="0" borderId="27" xfId="0" applyFont="1" applyBorder="1" applyAlignment="1">
      <alignment vertical="top"/>
    </xf>
    <xf numFmtId="0" fontId="3" fillId="0" borderId="21" xfId="0" applyFont="1" applyBorder="1" applyAlignment="1">
      <alignment vertical="top" wrapText="1"/>
    </xf>
    <xf numFmtId="0" fontId="5" fillId="0" borderId="21" xfId="0" applyFont="1" applyBorder="1" applyAlignment="1">
      <alignment horizontal="center"/>
    </xf>
    <xf numFmtId="0" fontId="3" fillId="0" borderId="21" xfId="0" applyFont="1" applyBorder="1"/>
    <xf numFmtId="0" fontId="3" fillId="0" borderId="28" xfId="0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9" xfId="0" applyFont="1" applyBorder="1" applyAlignment="1">
      <alignment vertical="top" wrapText="1"/>
    </xf>
    <xf numFmtId="0" fontId="11" fillId="0" borderId="31" xfId="0" applyFont="1" applyBorder="1" applyAlignment="1">
      <alignment vertical="top"/>
    </xf>
    <xf numFmtId="0" fontId="3" fillId="0" borderId="2" xfId="0" applyFont="1" applyBorder="1"/>
    <xf numFmtId="0" fontId="10" fillId="0" borderId="32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32" xfId="0" applyFont="1" applyBorder="1" applyAlignment="1">
      <alignment horizontal="right"/>
    </xf>
    <xf numFmtId="0" fontId="3" fillId="0" borderId="2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DE0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0B99-3B32-4145-BA2F-EF61C0C01762}">
  <dimension ref="A1:G29"/>
  <sheetViews>
    <sheetView tabSelected="1" zoomScale="90" zoomScaleNormal="90" workbookViewId="0">
      <selection activeCell="B1" sqref="B1"/>
    </sheetView>
  </sheetViews>
  <sheetFormatPr defaultColWidth="8.88671875" defaultRowHeight="14.4" x14ac:dyDescent="0.3"/>
  <cols>
    <col min="1" max="1" width="55.33203125" style="2" customWidth="1"/>
    <col min="2" max="2" width="86.109375" style="2" customWidth="1"/>
    <col min="3" max="3" width="15.33203125" style="2" customWidth="1"/>
    <col min="4" max="4" width="64.5546875" style="2" customWidth="1"/>
    <col min="5" max="5" width="8.88671875" style="2"/>
    <col min="6" max="6" width="19.5546875" style="2" customWidth="1"/>
    <col min="7" max="7" width="58.6640625" style="2" customWidth="1"/>
    <col min="8" max="16384" width="8.88671875" style="2"/>
  </cols>
  <sheetData>
    <row r="1" spans="1:7" x14ac:dyDescent="0.3">
      <c r="A1" s="1" t="s">
        <v>0</v>
      </c>
    </row>
    <row r="2" spans="1:7" ht="15" thickBot="1" x14ac:dyDescent="0.35"/>
    <row r="3" spans="1:7" ht="29.4" thickBot="1" x14ac:dyDescent="0.35">
      <c r="A3" s="45" t="s">
        <v>1</v>
      </c>
      <c r="B3" s="46" t="s">
        <v>2</v>
      </c>
      <c r="C3" s="47" t="s">
        <v>3</v>
      </c>
      <c r="D3" s="46" t="s">
        <v>4</v>
      </c>
      <c r="E3" s="46" t="s">
        <v>5</v>
      </c>
      <c r="F3" s="48" t="s">
        <v>6</v>
      </c>
      <c r="G3" s="49" t="s">
        <v>7</v>
      </c>
    </row>
    <row r="4" spans="1:7" ht="28.8" x14ac:dyDescent="0.3">
      <c r="A4" s="40" t="s">
        <v>8</v>
      </c>
      <c r="B4" s="41" t="s">
        <v>9</v>
      </c>
      <c r="C4" s="42" t="s">
        <v>10</v>
      </c>
      <c r="D4" s="43" t="s">
        <v>11</v>
      </c>
      <c r="E4" s="58" t="s">
        <v>12</v>
      </c>
      <c r="F4" s="58" t="s">
        <v>13</v>
      </c>
      <c r="G4" s="44"/>
    </row>
    <row r="5" spans="1:7" ht="43.2" x14ac:dyDescent="0.3">
      <c r="A5" s="28" t="s">
        <v>14</v>
      </c>
      <c r="B5" s="8" t="s">
        <v>15</v>
      </c>
      <c r="C5" s="4" t="s">
        <v>10</v>
      </c>
      <c r="D5" s="3" t="s">
        <v>11</v>
      </c>
      <c r="E5" s="59" t="s">
        <v>12</v>
      </c>
      <c r="F5" s="59" t="s">
        <v>13</v>
      </c>
      <c r="G5" s="29"/>
    </row>
    <row r="6" spans="1:7" ht="36.6" customHeight="1" x14ac:dyDescent="0.3">
      <c r="A6" s="28" t="s">
        <v>16</v>
      </c>
      <c r="B6" s="8" t="s">
        <v>17</v>
      </c>
      <c r="C6" s="4" t="s">
        <v>10</v>
      </c>
      <c r="D6" s="3" t="s">
        <v>11</v>
      </c>
      <c r="E6" s="59" t="s">
        <v>12</v>
      </c>
      <c r="F6" s="59" t="s">
        <v>13</v>
      </c>
      <c r="G6" s="29"/>
    </row>
    <row r="7" spans="1:7" ht="33.6" customHeight="1" x14ac:dyDescent="0.3">
      <c r="A7" s="28" t="s">
        <v>18</v>
      </c>
      <c r="B7" s="8" t="s">
        <v>19</v>
      </c>
      <c r="C7" s="4" t="s">
        <v>10</v>
      </c>
      <c r="D7" s="3" t="s">
        <v>11</v>
      </c>
      <c r="E7" s="59" t="s">
        <v>12</v>
      </c>
      <c r="F7" s="59" t="s">
        <v>13</v>
      </c>
      <c r="G7" s="29"/>
    </row>
    <row r="8" spans="1:7" ht="33.6" customHeight="1" x14ac:dyDescent="0.3">
      <c r="A8" s="28" t="s">
        <v>20</v>
      </c>
      <c r="B8" s="8" t="s">
        <v>58</v>
      </c>
      <c r="C8" s="4" t="s">
        <v>10</v>
      </c>
      <c r="D8" s="3"/>
      <c r="E8" s="59" t="s">
        <v>12</v>
      </c>
      <c r="F8" s="59" t="s">
        <v>13</v>
      </c>
      <c r="G8" s="29"/>
    </row>
    <row r="9" spans="1:7" ht="34.950000000000003" customHeight="1" x14ac:dyDescent="0.3">
      <c r="A9" s="28" t="s">
        <v>21</v>
      </c>
      <c r="B9" s="8" t="s">
        <v>22</v>
      </c>
      <c r="C9" s="4" t="s">
        <v>10</v>
      </c>
      <c r="D9" s="3" t="s">
        <v>11</v>
      </c>
      <c r="E9" s="59" t="s">
        <v>12</v>
      </c>
      <c r="F9" s="59" t="s">
        <v>13</v>
      </c>
      <c r="G9" s="29"/>
    </row>
    <row r="10" spans="1:7" ht="33" customHeight="1" thickBot="1" x14ac:dyDescent="0.35">
      <c r="A10" s="53" t="s">
        <v>23</v>
      </c>
      <c r="B10" s="52" t="s">
        <v>24</v>
      </c>
      <c r="C10" s="9" t="s">
        <v>10</v>
      </c>
      <c r="D10" s="10" t="s">
        <v>11</v>
      </c>
      <c r="E10" s="60" t="s">
        <v>12</v>
      </c>
      <c r="F10" s="60" t="s">
        <v>13</v>
      </c>
      <c r="G10" s="30"/>
    </row>
    <row r="11" spans="1:7" ht="15" thickTop="1" x14ac:dyDescent="0.3">
      <c r="A11" s="55" t="s">
        <v>25</v>
      </c>
      <c r="B11" s="51" t="s">
        <v>26</v>
      </c>
      <c r="C11" s="13">
        <v>0.12</v>
      </c>
      <c r="D11" s="11"/>
      <c r="E11" s="31"/>
      <c r="F11" s="1">
        <f>F16*C11</f>
        <v>120</v>
      </c>
      <c r="G11" s="32"/>
    </row>
    <row r="12" spans="1:7" x14ac:dyDescent="0.3">
      <c r="A12" s="54" t="s">
        <v>27</v>
      </c>
      <c r="B12" s="5" t="s">
        <v>28</v>
      </c>
      <c r="C12" s="20">
        <v>25</v>
      </c>
      <c r="D12" s="12" t="s">
        <v>29</v>
      </c>
      <c r="E12" s="59">
        <v>10</v>
      </c>
      <c r="F12" s="3">
        <f>C12*E12</f>
        <v>250</v>
      </c>
      <c r="G12" s="29"/>
    </row>
    <row r="13" spans="1:7" x14ac:dyDescent="0.3">
      <c r="A13" s="6" t="s">
        <v>30</v>
      </c>
      <c r="B13" s="5" t="s">
        <v>31</v>
      </c>
      <c r="C13" s="20">
        <v>25</v>
      </c>
      <c r="D13" s="12" t="s">
        <v>29</v>
      </c>
      <c r="E13" s="59">
        <v>10</v>
      </c>
      <c r="F13" s="3">
        <f>C13*E13</f>
        <v>250</v>
      </c>
      <c r="G13" s="29"/>
    </row>
    <row r="14" spans="1:7" x14ac:dyDescent="0.3">
      <c r="A14" s="6" t="s">
        <v>32</v>
      </c>
      <c r="B14" s="5" t="s">
        <v>33</v>
      </c>
      <c r="C14" s="20">
        <v>25</v>
      </c>
      <c r="D14" s="12" t="s">
        <v>29</v>
      </c>
      <c r="E14" s="59">
        <v>10</v>
      </c>
      <c r="F14" s="3">
        <f>C14*E14</f>
        <v>250</v>
      </c>
      <c r="G14" s="29"/>
    </row>
    <row r="15" spans="1:7" x14ac:dyDescent="0.3">
      <c r="A15" s="6" t="s">
        <v>34</v>
      </c>
      <c r="B15" s="5" t="s">
        <v>35</v>
      </c>
      <c r="C15" s="21">
        <v>25</v>
      </c>
      <c r="D15" s="14" t="s">
        <v>29</v>
      </c>
      <c r="E15" s="59">
        <v>10</v>
      </c>
      <c r="F15" s="3">
        <f>C15*E15</f>
        <v>250</v>
      </c>
      <c r="G15" s="29"/>
    </row>
    <row r="16" spans="1:7" ht="15" thickBot="1" x14ac:dyDescent="0.35">
      <c r="A16" s="6"/>
      <c r="B16" s="17"/>
      <c r="C16" s="18"/>
      <c r="D16" s="19"/>
      <c r="E16" s="61"/>
      <c r="F16" s="26">
        <f>SUM(F12:F15)</f>
        <v>1000</v>
      </c>
      <c r="G16" s="33"/>
    </row>
    <row r="17" spans="1:7" ht="15" thickTop="1" x14ac:dyDescent="0.3">
      <c r="A17" s="56" t="s">
        <v>36</v>
      </c>
      <c r="B17" s="50" t="s">
        <v>37</v>
      </c>
      <c r="C17" s="15">
        <v>0.08</v>
      </c>
      <c r="D17" s="16"/>
      <c r="E17" s="62"/>
      <c r="F17" s="1">
        <f>F23*C17</f>
        <v>80</v>
      </c>
      <c r="G17" s="34"/>
    </row>
    <row r="18" spans="1:7" x14ac:dyDescent="0.3">
      <c r="A18" s="54" t="s">
        <v>38</v>
      </c>
      <c r="B18" s="5" t="s">
        <v>39</v>
      </c>
      <c r="C18" s="20">
        <v>20</v>
      </c>
      <c r="D18" s="25" t="s">
        <v>29</v>
      </c>
      <c r="E18" s="59">
        <v>10</v>
      </c>
      <c r="F18" s="3">
        <f>C18*E18</f>
        <v>200</v>
      </c>
      <c r="G18" s="29"/>
    </row>
    <row r="19" spans="1:7" x14ac:dyDescent="0.3">
      <c r="A19" s="6" t="s">
        <v>40</v>
      </c>
      <c r="B19" s="5" t="s">
        <v>41</v>
      </c>
      <c r="C19" s="20">
        <v>20</v>
      </c>
      <c r="D19" s="25" t="s">
        <v>29</v>
      </c>
      <c r="E19" s="59">
        <v>10</v>
      </c>
      <c r="F19" s="3">
        <f>C19*E19</f>
        <v>200</v>
      </c>
      <c r="G19" s="29"/>
    </row>
    <row r="20" spans="1:7" x14ac:dyDescent="0.3">
      <c r="A20" s="6" t="s">
        <v>42</v>
      </c>
      <c r="B20" s="5" t="s">
        <v>43</v>
      </c>
      <c r="C20" s="20">
        <v>20</v>
      </c>
      <c r="D20" s="25" t="s">
        <v>29</v>
      </c>
      <c r="E20" s="59">
        <v>10</v>
      </c>
      <c r="F20" s="3">
        <f>C20*E20</f>
        <v>200</v>
      </c>
      <c r="G20" s="29"/>
    </row>
    <row r="21" spans="1:7" x14ac:dyDescent="0.3">
      <c r="A21" s="6" t="s">
        <v>44</v>
      </c>
      <c r="B21" s="5" t="s">
        <v>45</v>
      </c>
      <c r="C21" s="20">
        <v>20</v>
      </c>
      <c r="D21" s="25" t="s">
        <v>29</v>
      </c>
      <c r="E21" s="59">
        <v>10</v>
      </c>
      <c r="F21" s="3">
        <f>C21*E21</f>
        <v>200</v>
      </c>
      <c r="G21" s="29"/>
    </row>
    <row r="22" spans="1:7" x14ac:dyDescent="0.3">
      <c r="A22" s="24" t="s">
        <v>46</v>
      </c>
      <c r="B22" s="5" t="s">
        <v>47</v>
      </c>
      <c r="C22" s="20">
        <v>20</v>
      </c>
      <c r="D22" s="25" t="s">
        <v>29</v>
      </c>
      <c r="E22" s="59">
        <v>10</v>
      </c>
      <c r="F22" s="3">
        <f>C22*E22</f>
        <v>200</v>
      </c>
      <c r="G22" s="29"/>
    </row>
    <row r="23" spans="1:7" ht="15" thickBot="1" x14ac:dyDescent="0.35">
      <c r="A23" s="54"/>
      <c r="B23" s="7"/>
      <c r="C23" s="22"/>
      <c r="D23" s="23"/>
      <c r="E23" s="63"/>
      <c r="F23" s="27">
        <f>SUM(F18:F22)</f>
        <v>1000</v>
      </c>
      <c r="G23" s="35"/>
    </row>
    <row r="24" spans="1:7" ht="15" thickTop="1" x14ac:dyDescent="0.3">
      <c r="A24" s="57" t="s">
        <v>48</v>
      </c>
      <c r="B24" s="1" t="s">
        <v>49</v>
      </c>
      <c r="C24" s="15">
        <v>0.05</v>
      </c>
      <c r="D24" s="16"/>
      <c r="E24" s="62"/>
      <c r="F24" s="1">
        <f>F29*C24</f>
        <v>50</v>
      </c>
      <c r="G24" s="34"/>
    </row>
    <row r="25" spans="1:7" x14ac:dyDescent="0.3">
      <c r="A25" s="54" t="s">
        <v>50</v>
      </c>
      <c r="B25" s="5" t="s">
        <v>51</v>
      </c>
      <c r="C25" s="20">
        <v>25</v>
      </c>
      <c r="D25" s="25" t="s">
        <v>29</v>
      </c>
      <c r="E25" s="59">
        <v>10</v>
      </c>
      <c r="F25" s="3">
        <f>C25*E25</f>
        <v>250</v>
      </c>
      <c r="G25" s="29"/>
    </row>
    <row r="26" spans="1:7" x14ac:dyDescent="0.3">
      <c r="A26" s="6" t="s">
        <v>52</v>
      </c>
      <c r="B26" s="5" t="s">
        <v>53</v>
      </c>
      <c r="C26" s="20">
        <v>25</v>
      </c>
      <c r="D26" s="25" t="s">
        <v>29</v>
      </c>
      <c r="E26" s="59">
        <v>10</v>
      </c>
      <c r="F26" s="3">
        <f>C26*E26</f>
        <v>250</v>
      </c>
      <c r="G26" s="29"/>
    </row>
    <row r="27" spans="1:7" x14ac:dyDescent="0.3">
      <c r="A27" s="6" t="s">
        <v>54</v>
      </c>
      <c r="B27" s="5" t="s">
        <v>55</v>
      </c>
      <c r="C27" s="20">
        <v>25</v>
      </c>
      <c r="D27" s="25" t="s">
        <v>29</v>
      </c>
      <c r="E27" s="59">
        <v>10</v>
      </c>
      <c r="F27" s="3">
        <f>C27*E27</f>
        <v>250</v>
      </c>
      <c r="G27" s="29"/>
    </row>
    <row r="28" spans="1:7" x14ac:dyDescent="0.3">
      <c r="A28" s="24" t="s">
        <v>56</v>
      </c>
      <c r="B28" s="5" t="s">
        <v>57</v>
      </c>
      <c r="C28" s="20">
        <v>25</v>
      </c>
      <c r="D28" s="25" t="s">
        <v>29</v>
      </c>
      <c r="E28" s="59">
        <v>10</v>
      </c>
      <c r="F28" s="3">
        <f>C28*E28</f>
        <v>250</v>
      </c>
      <c r="G28" s="29"/>
    </row>
    <row r="29" spans="1:7" ht="15" thickBot="1" x14ac:dyDescent="0.35">
      <c r="A29" s="36"/>
      <c r="B29" s="37"/>
      <c r="C29" s="37"/>
      <c r="D29" s="37"/>
      <c r="E29" s="37"/>
      <c r="F29" s="38">
        <f>SUM(F25:F28)</f>
        <v>1000</v>
      </c>
      <c r="G29" s="39"/>
    </row>
  </sheetData>
  <sheetProtection algorithmName="SHA-512" hashValue="Pu2Cj9+ncGo1j6VGzF/xszAmvFud0fr5YiUipYZFCX3adnWBeFs+kR/x88lOtOejXS/9B8/Zk3pubKUj/LsOhA==" saltValue="iBrLfsHhEplwcl1NaY6mbw==" spinCount="100000" sheet="1" objects="1" scenarios="1"/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F8F99C8AB914D8B043500156F2957" ma:contentTypeVersion="3" ma:contentTypeDescription="Een nieuw document maken." ma:contentTypeScope="" ma:versionID="a8e61470f694ab969c735d09477a5c50">
  <xsd:schema xmlns:xsd="http://www.w3.org/2001/XMLSchema" xmlns:xs="http://www.w3.org/2001/XMLSchema" xmlns:p="http://schemas.microsoft.com/office/2006/metadata/properties" xmlns:ns2="ff598679-e103-4d71-848c-dc45d26f528c" targetNamespace="http://schemas.microsoft.com/office/2006/metadata/properties" ma:root="true" ma:fieldsID="23c93143ae749dae33cc250472b5d26f" ns2:_="">
    <xsd:import namespace="ff598679-e103-4d71-848c-dc45d26f52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98679-e103-4d71-848c-dc45d26f52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56CC86-495E-4E3D-9290-4AE65D898DCF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ff598679-e103-4d71-848c-dc45d26f528c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B29A592-2018-4E96-995A-907D2EB8B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E1FD50-974A-42D7-A8CC-6396AE6EA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98679-e103-4d71-848c-dc45d26f5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BEOORDELING SC INSCHRIJVER XYZ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Schenk - Koops, Ingrid</dc:creator>
  <cp:keywords/>
  <dc:description/>
  <cp:lastModifiedBy>Schenk - Koops, Ingrid</cp:lastModifiedBy>
  <cp:revision/>
  <dcterms:created xsi:type="dcterms:W3CDTF">2026-06-11T06:44:25Z</dcterms:created>
  <dcterms:modified xsi:type="dcterms:W3CDTF">2026-06-23T09:24:38Z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0x01010024EF8F99C8AB914D8B043500156F2957</vt:lpwstr>
  </property>
</Properties>
</file>