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mboRijnland/Aanbestedingen/Tourniquetdeur 2025/4. Leidraad/"/>
    </mc:Choice>
  </mc:AlternateContent>
  <xr:revisionPtr revIDLastSave="21" documentId="8_{59802295-2CE0-46D4-938B-F6F7C07888F9}" xr6:coauthVersionLast="47" xr6:coauthVersionMax="47" xr10:uidLastSave="{55B3A84E-B2E8-44DC-B7DF-235DA231AA38}"/>
  <bookViews>
    <workbookView xWindow="-120" yWindow="-120" windowWidth="29040" windowHeight="15720" xr2:uid="{7DE48776-1F86-4E13-BDA1-4F1650E5D16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E15" i="1" s="1"/>
  <c r="C14" i="1"/>
  <c r="E14" i="1" s="1"/>
  <c r="C13" i="1"/>
  <c r="E13" i="1" s="1"/>
  <c r="C12" i="1"/>
  <c r="E12" i="1" s="1"/>
  <c r="C18" i="1"/>
  <c r="E18" i="1" s="1"/>
  <c r="C17" i="1"/>
  <c r="E17" i="1" s="1"/>
  <c r="C16" i="1"/>
  <c r="E16" i="1" s="1"/>
  <c r="C11" i="1"/>
  <c r="E11" i="1" s="1"/>
  <c r="C10" i="1"/>
  <c r="E10" i="1" s="1"/>
  <c r="E20" i="1" l="1"/>
</calcChain>
</file>

<file path=xl/sharedStrings.xml><?xml version="1.0" encoding="utf-8"?>
<sst xmlns="http://schemas.openxmlformats.org/spreadsheetml/2006/main" count="19" uniqueCount="19">
  <si>
    <t>Prijzenblad</t>
  </si>
  <si>
    <t>Inschrijver</t>
  </si>
  <si>
    <t>Inschrijver dient alle gele cellen in te vullen.</t>
  </si>
  <si>
    <t>Er kunnen geen rechten worden ontleend aan de aantallen.</t>
  </si>
  <si>
    <t>Omschrijving</t>
  </si>
  <si>
    <t>Totaalprijs incl. btw</t>
  </si>
  <si>
    <t>All-in onderhoudprijs per jaarprijs excl. Btw</t>
  </si>
  <si>
    <t>All-in onderhoudprijs per jaarprijs incl. Btw</t>
  </si>
  <si>
    <t>Uurtarief correctief</t>
  </si>
  <si>
    <t>Inschrijfprijs (A+B) incl. btw</t>
  </si>
  <si>
    <t>Uurtarief gebruiksklare installatie</t>
  </si>
  <si>
    <t>All-in onderhoud per jaar per deurinstallatie Automatische schuifdeur enkel</t>
  </si>
  <si>
    <t>All-in onderhoud per jaar per deurinstallatie Automatische schuifdeur dubbel</t>
  </si>
  <si>
    <t>Indicatie aantal deurinstallaties</t>
  </si>
  <si>
    <t>All-in onderhoud per jaar per deurinstallatie dranger</t>
  </si>
  <si>
    <t>All-in onderhoud per jaar per deurinstallatie draaideur/tourniketdeur Duotour, Collapsible, Bi-stable loc</t>
  </si>
  <si>
    <t>All-in onderhoud per jaar per deurinstallatie draaideur/tourniketdeur  Duotour, Sliding, TL360N, Bi-stable</t>
  </si>
  <si>
    <t>All-in onderhoud per jaar per deurinstallatie draaideur/tourniketdeur TOURNIKET + AIRCURTAIN</t>
  </si>
  <si>
    <t>All-in onderhoud per jaar per deurinstallatie draaideur/tourniketdeur Tourniket, PPS unit + Speed, BR, 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</si>
</sst>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2" borderId="0" xfId="0" applyFont="1" applyFill="1" applyProtection="1">
      <protection locked="0"/>
    </xf>
    <xf numFmtId="0" fontId="5" fillId="0" borderId="0" xfId="0" applyFont="1"/>
    <xf numFmtId="0" fontId="3" fillId="0" borderId="1" xfId="0" applyFont="1" applyBorder="1" applyAlignment="1">
      <alignment wrapText="1"/>
    </xf>
    <xf numFmtId="44" fontId="3" fillId="2" borderId="1" xfId="1" applyFont="1" applyFill="1" applyBorder="1" applyProtection="1">
      <protection locked="0"/>
    </xf>
    <xf numFmtId="2" fontId="3" fillId="3" borderId="1" xfId="0" applyNumberFormat="1" applyFont="1" applyFill="1" applyBorder="1"/>
    <xf numFmtId="1" fontId="3" fillId="3" borderId="1" xfId="0" applyNumberFormat="1" applyFont="1" applyFill="1" applyBorder="1"/>
    <xf numFmtId="44" fontId="3" fillId="0" borderId="1" xfId="1" applyFont="1" applyBorder="1" applyProtection="1"/>
    <xf numFmtId="0" fontId="6" fillId="0" borderId="0" xfId="0" applyFont="1" applyAlignment="1">
      <alignment horizontal="right"/>
    </xf>
    <xf numFmtId="44" fontId="3" fillId="4" borderId="0" xfId="0" applyNumberFormat="1" applyFont="1" applyFill="1"/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0" xfId="0" quotePrefix="1" applyFont="1"/>
    <xf numFmtId="44" fontId="3" fillId="0" borderId="0" xfId="1" applyFont="1" applyBorder="1" applyProtection="1"/>
    <xf numFmtId="0" fontId="4" fillId="0" borderId="0" xfId="0" applyFont="1"/>
    <xf numFmtId="44" fontId="3" fillId="0" borderId="1" xfId="1" applyFont="1" applyBorder="1"/>
    <xf numFmtId="0" fontId="7" fillId="0" borderId="0" xfId="0" applyFont="1"/>
    <xf numFmtId="0" fontId="3" fillId="0" borderId="0" xfId="0" applyFont="1" applyAlignment="1">
      <alignment wrapText="1"/>
    </xf>
    <xf numFmtId="2" fontId="3" fillId="3" borderId="0" xfId="0" applyNumberFormat="1" applyFont="1" applyFill="1"/>
    <xf numFmtId="1" fontId="3" fillId="3" borderId="0" xfId="0" applyNumberFormat="1" applyFont="1" applyFill="1"/>
    <xf numFmtId="10" fontId="0" fillId="0" borderId="0" xfId="2" applyNumberFormat="1" applyFont="1"/>
    <xf numFmtId="14" fontId="8" fillId="0" borderId="0" xfId="0" applyNumberFormat="1" applyFont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769C-8BEA-475A-9E41-0529CE0DA5A0}">
  <dimension ref="A1:F26"/>
  <sheetViews>
    <sheetView tabSelected="1" zoomScale="110" zoomScaleNormal="110" workbookViewId="0">
      <selection activeCell="C4" sqref="C4"/>
    </sheetView>
  </sheetViews>
  <sheetFormatPr defaultRowHeight="15" x14ac:dyDescent="0.25"/>
  <cols>
    <col min="1" max="1" width="45" customWidth="1"/>
    <col min="2" max="5" width="19.85546875" customWidth="1"/>
    <col min="6" max="6" width="14.7109375" customWidth="1"/>
    <col min="7" max="7" width="42.5703125" customWidth="1"/>
    <col min="8" max="14" width="14.710937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2">
        <v>46197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1</v>
      </c>
      <c r="B4" s="2"/>
      <c r="C4" s="2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3" t="s">
        <v>2</v>
      </c>
      <c r="B6" s="1"/>
      <c r="C6" s="1"/>
      <c r="D6" s="1"/>
      <c r="E6" s="1"/>
      <c r="F6" s="1"/>
    </row>
    <row r="7" spans="1:6" x14ac:dyDescent="0.25">
      <c r="A7" s="3" t="s">
        <v>3</v>
      </c>
      <c r="B7" s="1"/>
      <c r="C7" s="1"/>
      <c r="D7" s="1"/>
      <c r="E7" s="1"/>
      <c r="F7" s="1"/>
    </row>
    <row r="9" spans="1:6" ht="27" x14ac:dyDescent="0.25">
      <c r="A9" s="11" t="s">
        <v>4</v>
      </c>
      <c r="B9" s="11" t="s">
        <v>6</v>
      </c>
      <c r="C9" s="11" t="s">
        <v>7</v>
      </c>
      <c r="D9" s="11" t="s">
        <v>13</v>
      </c>
      <c r="E9" s="11" t="s">
        <v>5</v>
      </c>
    </row>
    <row r="10" spans="1:6" ht="27" x14ac:dyDescent="0.25">
      <c r="A10" s="4" t="s">
        <v>11</v>
      </c>
      <c r="B10" s="5"/>
      <c r="C10" s="6">
        <f>B10*1.21</f>
        <v>0</v>
      </c>
      <c r="D10" s="7">
        <v>6</v>
      </c>
      <c r="E10" s="8">
        <f>C10*D10</f>
        <v>0</v>
      </c>
      <c r="F10" s="21"/>
    </row>
    <row r="11" spans="1:6" ht="27" x14ac:dyDescent="0.25">
      <c r="A11" s="4" t="s">
        <v>12</v>
      </c>
      <c r="B11" s="5"/>
      <c r="C11" s="6">
        <f>B11*1.21</f>
        <v>0</v>
      </c>
      <c r="D11" s="7">
        <v>12</v>
      </c>
      <c r="E11" s="8">
        <f t="shared" ref="E11:E16" si="0">C11*D11</f>
        <v>0</v>
      </c>
      <c r="F11" s="21"/>
    </row>
    <row r="12" spans="1:6" ht="40.5" x14ac:dyDescent="0.25">
      <c r="A12" s="4" t="s">
        <v>15</v>
      </c>
      <c r="B12" s="5"/>
      <c r="C12" s="6">
        <f>B12*1.21</f>
        <v>0</v>
      </c>
      <c r="D12" s="7">
        <v>2</v>
      </c>
      <c r="E12" s="16">
        <f>C12*D12</f>
        <v>0</v>
      </c>
      <c r="F12" s="21"/>
    </row>
    <row r="13" spans="1:6" ht="40.5" x14ac:dyDescent="0.25">
      <c r="A13" s="4" t="s">
        <v>16</v>
      </c>
      <c r="B13" s="5"/>
      <c r="C13" s="6">
        <f>B13*1.21</f>
        <v>0</v>
      </c>
      <c r="D13" s="7">
        <v>2</v>
      </c>
      <c r="E13" s="16">
        <f>C13*D13</f>
        <v>0</v>
      </c>
      <c r="F13" s="21"/>
    </row>
    <row r="14" spans="1:6" ht="27" x14ac:dyDescent="0.25">
      <c r="A14" s="4" t="s">
        <v>17</v>
      </c>
      <c r="B14" s="5"/>
      <c r="C14" s="6">
        <f>B14*1.21</f>
        <v>0</v>
      </c>
      <c r="D14" s="7">
        <v>2</v>
      </c>
      <c r="E14" s="16">
        <f>C14*D14</f>
        <v>0</v>
      </c>
      <c r="F14" s="21"/>
    </row>
    <row r="15" spans="1:6" ht="40.5" x14ac:dyDescent="0.25">
      <c r="A15" s="4" t="s">
        <v>18</v>
      </c>
      <c r="B15" s="5"/>
      <c r="C15" s="6">
        <f t="shared" ref="C15:C16" si="1">B15*1.21</f>
        <v>0</v>
      </c>
      <c r="D15" s="7">
        <v>3</v>
      </c>
      <c r="E15" s="8">
        <f t="shared" si="0"/>
        <v>0</v>
      </c>
      <c r="F15" s="21"/>
    </row>
    <row r="16" spans="1:6" x14ac:dyDescent="0.25">
      <c r="A16" s="4" t="s">
        <v>14</v>
      </c>
      <c r="B16" s="5"/>
      <c r="C16" s="6">
        <f t="shared" si="1"/>
        <v>0</v>
      </c>
      <c r="D16" s="7">
        <v>13</v>
      </c>
      <c r="E16" s="8">
        <f t="shared" si="0"/>
        <v>0</v>
      </c>
      <c r="F16" s="21"/>
    </row>
    <row r="17" spans="1:6" x14ac:dyDescent="0.25">
      <c r="A17" s="4" t="s">
        <v>8</v>
      </c>
      <c r="B17" s="5"/>
      <c r="C17" s="6">
        <f t="shared" ref="C17" si="2">B17*1.21</f>
        <v>0</v>
      </c>
      <c r="D17" s="7">
        <v>50</v>
      </c>
      <c r="E17" s="8">
        <f t="shared" ref="E17" si="3">C17*D17</f>
        <v>0</v>
      </c>
      <c r="F17" s="21"/>
    </row>
    <row r="18" spans="1:6" x14ac:dyDescent="0.25">
      <c r="A18" s="4" t="s">
        <v>10</v>
      </c>
      <c r="B18" s="5"/>
      <c r="C18" s="6">
        <f t="shared" ref="C18" si="4">B18*1.21</f>
        <v>0</v>
      </c>
      <c r="D18" s="7">
        <v>50</v>
      </c>
      <c r="E18" s="8">
        <f t="shared" ref="E18" si="5">C18*D18</f>
        <v>0</v>
      </c>
      <c r="F18" s="21"/>
    </row>
    <row r="19" spans="1:6" x14ac:dyDescent="0.25">
      <c r="A19" s="18"/>
      <c r="B19" s="18"/>
      <c r="C19" s="19"/>
      <c r="D19" s="20"/>
      <c r="E19" s="14"/>
    </row>
    <row r="20" spans="1:6" x14ac:dyDescent="0.25">
      <c r="A20" s="15"/>
      <c r="B20" s="1"/>
      <c r="C20" s="1"/>
      <c r="D20" s="9" t="s">
        <v>9</v>
      </c>
      <c r="E20" s="10">
        <f>SUM(E10:E18)</f>
        <v>0</v>
      </c>
    </row>
    <row r="25" spans="1:6" x14ac:dyDescent="0.25">
      <c r="A25" s="13"/>
    </row>
    <row r="26" spans="1:6" x14ac:dyDescent="0.25">
      <c r="A26" s="12"/>
      <c r="D26" s="17"/>
    </row>
  </sheetData>
  <sheetProtection algorithmName="SHA-512" hashValue="dPs5ucm74o1yFb9zf62jiyaqaHsxKAljxlNb29sVp3QdeSxyYDCaaW0Xm7rwAhKMtZEWK6s1wYJf3/TGcrvNWA==" saltValue="Infr8i9qTaLPs0NFGuF7D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F4373-9FD9-4DAA-80F1-8BCC847F4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F29CEE-AEFE-4BAF-AF01-8E95CAACC6B1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b22e5e7b-002f-4c4c-b546-cca5cfb0847e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F41A80B8-02DE-416A-9D87-DBC980087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Lidwien de Groot | Inkada Inkoop &amp; Advies</dc:creator>
  <cp:keywords/>
  <dc:description/>
  <cp:lastModifiedBy>Marika Wicinska | Adjust</cp:lastModifiedBy>
  <cp:revision/>
  <dcterms:created xsi:type="dcterms:W3CDTF">2026-02-26T22:03:51Z</dcterms:created>
  <dcterms:modified xsi:type="dcterms:W3CDTF">2026-06-24T09:56:04Z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