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filterPrivacy="1" defaultThemeVersion="202300"/>
  <xr:revisionPtr revIDLastSave="317" documentId="8_{9793F535-08AA-4A31-8AC2-9C97588A5795}" xr6:coauthVersionLast="47" xr6:coauthVersionMax="47" xr10:uidLastSave="{BA365B00-32E4-41B9-B81B-C7579144E5AA}"/>
  <bookViews>
    <workbookView xWindow="-28920" yWindow="-120" windowWidth="29040" windowHeight="15720" activeTab="2" xr2:uid="{00000000-000D-0000-FFFF-FFFF00000000}"/>
  </bookViews>
  <sheets>
    <sheet name="Totaal" sheetId="6" r:id="rId1"/>
    <sheet name="Perceel 1" sheetId="1" r:id="rId2"/>
    <sheet name="Perceel 2" sheetId="2" r:id="rId3"/>
    <sheet name="Perceel 3" sheetId="3" r:id="rId4"/>
    <sheet name="Perceel 4" sheetId="4" r:id="rId5"/>
    <sheet name="Perceel 5" sheetId="5" r:id="rId6"/>
  </sheets>
  <definedNames>
    <definedName name="_xlnm._FilterDatabase" localSheetId="1" hidden="1">'Perceel 1'!$A$7:$I$276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0" i="5" l="1"/>
  <c r="C7" i="6" s="1"/>
  <c r="K7" i="5"/>
  <c r="K18" i="3"/>
  <c r="K19" i="3"/>
  <c r="K20" i="3"/>
  <c r="K21" i="3"/>
  <c r="K22" i="3"/>
  <c r="K23" i="3"/>
  <c r="K24" i="3"/>
  <c r="K26" i="3"/>
  <c r="K27" i="3"/>
  <c r="K28" i="3"/>
  <c r="K29" i="3"/>
  <c r="K30" i="3"/>
  <c r="K31" i="3"/>
  <c r="K32" i="3"/>
  <c r="K33" i="3"/>
  <c r="K34" i="3"/>
  <c r="K36" i="3"/>
  <c r="K37" i="3"/>
  <c r="K38" i="3"/>
  <c r="K39" i="3"/>
  <c r="K40" i="3"/>
  <c r="K41" i="3"/>
  <c r="K42" i="3"/>
  <c r="K43" i="3"/>
  <c r="K44" i="3"/>
  <c r="K46" i="3"/>
  <c r="K47" i="3"/>
  <c r="K48" i="3"/>
  <c r="K49" i="3"/>
  <c r="K50" i="3"/>
  <c r="K51" i="3"/>
  <c r="K52" i="3"/>
  <c r="K53" i="3"/>
  <c r="K55" i="3"/>
  <c r="K56" i="3"/>
  <c r="K57" i="3"/>
  <c r="K58" i="3"/>
  <c r="K59" i="3"/>
  <c r="K60" i="3"/>
  <c r="K61" i="3"/>
  <c r="K64" i="3"/>
  <c r="K65" i="3"/>
  <c r="K66" i="3"/>
  <c r="K67" i="3"/>
  <c r="K68" i="3"/>
  <c r="K69" i="3"/>
  <c r="K70" i="3"/>
  <c r="K71" i="3"/>
  <c r="K73" i="3"/>
  <c r="K74" i="3"/>
  <c r="K75" i="3"/>
  <c r="K76" i="3"/>
  <c r="K77" i="3"/>
  <c r="K78" i="3"/>
  <c r="K79" i="3"/>
  <c r="K80" i="3"/>
  <c r="K81" i="3"/>
  <c r="K83" i="3"/>
  <c r="K84" i="3"/>
  <c r="K85" i="3"/>
  <c r="K86" i="3"/>
  <c r="K87" i="3"/>
  <c r="K88" i="3"/>
  <c r="K89" i="3"/>
  <c r="K90" i="3"/>
  <c r="K92" i="3"/>
  <c r="K93" i="3"/>
  <c r="K94" i="3"/>
  <c r="K95" i="3"/>
  <c r="K96" i="3"/>
  <c r="K97" i="3"/>
  <c r="K98" i="3"/>
  <c r="K99" i="3"/>
  <c r="K100" i="3"/>
  <c r="K102" i="3"/>
  <c r="K103" i="3"/>
  <c r="K104" i="3"/>
  <c r="K105" i="3"/>
  <c r="K106" i="3"/>
  <c r="K107" i="3"/>
  <c r="K108" i="3"/>
  <c r="K112" i="3"/>
  <c r="K113" i="3"/>
  <c r="K114" i="3"/>
  <c r="K116" i="3"/>
  <c r="K117" i="3"/>
  <c r="K118" i="3"/>
  <c r="K119" i="3"/>
  <c r="K121" i="3"/>
  <c r="K122" i="3"/>
  <c r="K123" i="3"/>
  <c r="K124" i="3"/>
  <c r="K126" i="3"/>
  <c r="K127" i="3"/>
  <c r="K128" i="3"/>
  <c r="K129" i="3"/>
  <c r="K131" i="3"/>
  <c r="K132" i="3"/>
  <c r="K133" i="3"/>
  <c r="K134" i="3"/>
  <c r="K135" i="3"/>
  <c r="K136" i="3"/>
  <c r="K139" i="3"/>
  <c r="K140" i="3"/>
  <c r="K141" i="3"/>
  <c r="K142" i="3"/>
  <c r="K144" i="3"/>
  <c r="K145" i="3"/>
  <c r="K146" i="3"/>
  <c r="K147" i="3"/>
  <c r="K149" i="3"/>
  <c r="K150" i="3"/>
  <c r="K151" i="3"/>
  <c r="K152" i="3"/>
  <c r="K154" i="3"/>
  <c r="K155" i="3"/>
  <c r="K156" i="3"/>
  <c r="K157" i="3"/>
  <c r="K159" i="3"/>
  <c r="K160" i="3"/>
  <c r="K161" i="3"/>
  <c r="K162" i="3"/>
  <c r="K163" i="3"/>
  <c r="K164" i="3"/>
  <c r="K165" i="3"/>
  <c r="K167" i="3"/>
  <c r="K168" i="3"/>
  <c r="K169" i="3"/>
  <c r="K170" i="3"/>
  <c r="K172" i="3"/>
  <c r="K173" i="3"/>
  <c r="K174" i="3"/>
  <c r="K175" i="3"/>
  <c r="K177" i="3"/>
  <c r="K178" i="3"/>
  <c r="K179" i="3"/>
  <c r="K180" i="3"/>
  <c r="K182" i="3"/>
  <c r="K183" i="3"/>
  <c r="K184" i="3"/>
  <c r="K185" i="3"/>
  <c r="K187" i="3"/>
  <c r="K188" i="3"/>
  <c r="K189" i="3"/>
  <c r="K190" i="3"/>
  <c r="K191" i="3"/>
  <c r="K192" i="3"/>
  <c r="K193" i="3"/>
  <c r="K18" i="4"/>
  <c r="K19" i="4"/>
  <c r="K20" i="4"/>
  <c r="K21" i="4"/>
  <c r="K22" i="4"/>
  <c r="K23" i="4"/>
  <c r="K24" i="4"/>
  <c r="K25" i="4"/>
  <c r="K26" i="4"/>
  <c r="K27" i="4"/>
  <c r="K29" i="4"/>
  <c r="K30" i="4"/>
  <c r="K31" i="4"/>
  <c r="K32" i="4"/>
  <c r="K33" i="4"/>
  <c r="K34" i="4"/>
  <c r="K35" i="4"/>
  <c r="K36" i="4"/>
  <c r="K37" i="4"/>
  <c r="K38" i="4"/>
  <c r="K39" i="4"/>
  <c r="K41" i="4"/>
  <c r="K42" i="4"/>
  <c r="K43" i="4"/>
  <c r="K44" i="4"/>
  <c r="K45" i="4"/>
  <c r="K46" i="4"/>
  <c r="K47" i="4"/>
  <c r="K48" i="4"/>
  <c r="K49" i="4"/>
  <c r="K50" i="4"/>
  <c r="K51" i="4"/>
  <c r="K53" i="4"/>
  <c r="K54" i="4"/>
  <c r="K55" i="4"/>
  <c r="K56" i="4"/>
  <c r="K57" i="4"/>
  <c r="K58" i="4"/>
  <c r="K59" i="4"/>
  <c r="K60" i="4"/>
  <c r="K62" i="4"/>
  <c r="K63" i="4"/>
  <c r="K64" i="4"/>
  <c r="K65" i="4"/>
  <c r="K66" i="4"/>
  <c r="K68" i="4"/>
  <c r="K69" i="4"/>
  <c r="K71" i="4"/>
  <c r="K72" i="4"/>
  <c r="K73" i="4"/>
  <c r="K74" i="4"/>
  <c r="K75" i="4"/>
  <c r="K78" i="4"/>
  <c r="K79" i="4"/>
  <c r="K80" i="4"/>
  <c r="K81" i="4"/>
  <c r="K82" i="4"/>
  <c r="K84" i="4"/>
  <c r="K85" i="4"/>
  <c r="K86" i="4"/>
  <c r="K87" i="4"/>
  <c r="K88" i="4"/>
  <c r="K90" i="4"/>
  <c r="K91" i="4"/>
  <c r="K92" i="4"/>
  <c r="K93" i="4"/>
  <c r="K94" i="4"/>
  <c r="K96" i="4"/>
  <c r="K97" i="4"/>
  <c r="K99" i="4"/>
  <c r="K100" i="4"/>
  <c r="K101" i="4"/>
  <c r="K102" i="4"/>
  <c r="K103" i="4"/>
  <c r="K104" i="4"/>
  <c r="K105" i="4"/>
  <c r="K19" i="5"/>
  <c r="K21" i="5"/>
  <c r="K23" i="5"/>
  <c r="K25" i="5"/>
  <c r="K27" i="5"/>
  <c r="K28" i="5"/>
  <c r="K30" i="5"/>
  <c r="K34" i="5"/>
  <c r="K36" i="5"/>
  <c r="K38" i="5"/>
  <c r="K40" i="5"/>
  <c r="K42" i="5"/>
  <c r="K43" i="5"/>
  <c r="K44" i="5"/>
  <c r="K48" i="5"/>
  <c r="K50" i="5"/>
  <c r="K52" i="5"/>
  <c r="K54" i="5"/>
  <c r="K56" i="5"/>
  <c r="K57" i="5"/>
  <c r="K58" i="5"/>
  <c r="K60" i="5"/>
  <c r="K62" i="5"/>
  <c r="K64" i="5"/>
  <c r="K66" i="5"/>
  <c r="K68" i="5"/>
  <c r="K69" i="5"/>
  <c r="K70" i="5"/>
  <c r="K73" i="5"/>
  <c r="K75" i="5"/>
  <c r="K77" i="5"/>
  <c r="K79" i="5"/>
  <c r="K81" i="5"/>
  <c r="K82" i="5"/>
  <c r="K83" i="5"/>
  <c r="K85" i="5"/>
  <c r="K87" i="5"/>
  <c r="K89" i="5"/>
  <c r="K91" i="5"/>
  <c r="K93" i="5"/>
  <c r="K94" i="5"/>
  <c r="K96" i="5"/>
  <c r="K97" i="5"/>
  <c r="K99" i="5"/>
  <c r="K101" i="5"/>
  <c r="K103" i="5"/>
  <c r="K105" i="5"/>
  <c r="K17" i="5"/>
  <c r="K17" i="4"/>
  <c r="K17" i="3"/>
  <c r="K17" i="2"/>
  <c r="K16" i="2"/>
  <c r="K18" i="2"/>
  <c r="K19" i="2"/>
  <c r="K20" i="2"/>
  <c r="K21" i="2"/>
  <c r="K22" i="2"/>
  <c r="K23" i="2"/>
  <c r="K24" i="2"/>
  <c r="K25" i="2"/>
  <c r="K26" i="2"/>
  <c r="K27" i="2"/>
  <c r="K28" i="2"/>
  <c r="K29" i="2"/>
  <c r="K31" i="2"/>
  <c r="K32" i="2"/>
  <c r="K33" i="2"/>
  <c r="K34" i="2"/>
  <c r="K36" i="2"/>
  <c r="K37" i="2"/>
  <c r="K38" i="2"/>
  <c r="K40" i="2"/>
  <c r="K41" i="2"/>
  <c r="K42" i="2"/>
  <c r="K44" i="2"/>
  <c r="K45" i="2"/>
  <c r="K46" i="2"/>
  <c r="K47" i="2"/>
  <c r="K48" i="2"/>
  <c r="K49" i="2"/>
  <c r="K51" i="2"/>
  <c r="K52" i="2"/>
  <c r="K53" i="2"/>
  <c r="K54" i="2"/>
  <c r="K55" i="2"/>
  <c r="K58" i="2"/>
  <c r="K59" i="2"/>
  <c r="K60" i="2"/>
  <c r="K61" i="2"/>
  <c r="K62" i="2"/>
  <c r="K63" i="2"/>
  <c r="K64" i="2"/>
  <c r="K65" i="2"/>
  <c r="K66" i="2"/>
  <c r="K67" i="2"/>
  <c r="K69" i="2"/>
  <c r="K70" i="2"/>
  <c r="K71" i="2"/>
  <c r="K73" i="2"/>
  <c r="K74" i="2"/>
  <c r="K75" i="2"/>
  <c r="K77" i="2"/>
  <c r="K78" i="2"/>
  <c r="K79" i="2"/>
  <c r="K80" i="2"/>
  <c r="K81" i="2"/>
  <c r="K82" i="2"/>
  <c r="K84" i="2"/>
  <c r="K85" i="2"/>
  <c r="K86" i="2"/>
  <c r="K87" i="2"/>
  <c r="K88" i="2"/>
  <c r="K89" i="2"/>
  <c r="K91" i="2"/>
  <c r="K92" i="2"/>
  <c r="K93" i="2"/>
  <c r="K94" i="2"/>
  <c r="K95" i="2"/>
  <c r="K97" i="2"/>
  <c r="K98" i="2"/>
  <c r="K100" i="2"/>
  <c r="K101" i="2"/>
  <c r="K102" i="2"/>
  <c r="K103" i="2"/>
  <c r="K104" i="2"/>
  <c r="K105" i="2"/>
  <c r="K107" i="2"/>
  <c r="K108" i="2"/>
  <c r="K109" i="2"/>
  <c r="K110" i="2"/>
  <c r="K111" i="2"/>
  <c r="K112" i="2"/>
  <c r="K114" i="2"/>
  <c r="K115" i="2"/>
  <c r="K116" i="2"/>
  <c r="K117" i="2"/>
  <c r="K118" i="2"/>
  <c r="K119" i="2"/>
  <c r="K18" i="1"/>
  <c r="K19" i="1"/>
  <c r="K20" i="1"/>
  <c r="K21" i="1"/>
  <c r="K23" i="1"/>
  <c r="K24" i="1"/>
  <c r="K25" i="1"/>
  <c r="K26" i="1"/>
  <c r="K27" i="1"/>
  <c r="K29" i="1"/>
  <c r="K30" i="1"/>
  <c r="K31" i="1"/>
  <c r="K32" i="1"/>
  <c r="K33" i="1"/>
  <c r="K35" i="1"/>
  <c r="K36" i="1"/>
  <c r="K37" i="1"/>
  <c r="K38" i="1"/>
  <c r="K39" i="1"/>
  <c r="K40" i="1"/>
  <c r="K41" i="1"/>
  <c r="K44" i="1"/>
  <c r="K45" i="1"/>
  <c r="K46" i="1"/>
  <c r="K47" i="1"/>
  <c r="K48" i="1"/>
  <c r="K49" i="1"/>
  <c r="K50" i="1"/>
  <c r="K52" i="1"/>
  <c r="K53" i="1"/>
  <c r="K54" i="1"/>
  <c r="K55" i="1"/>
  <c r="K56" i="1"/>
  <c r="K57" i="1"/>
  <c r="K58" i="1"/>
  <c r="K60" i="1"/>
  <c r="K61" i="1"/>
  <c r="K62" i="1"/>
  <c r="K63" i="1"/>
  <c r="K64" i="1"/>
  <c r="K65" i="1"/>
  <c r="K66" i="1"/>
  <c r="K68" i="1"/>
  <c r="K72" i="1"/>
  <c r="K73" i="1"/>
  <c r="K74" i="1"/>
  <c r="K75" i="1"/>
  <c r="K76" i="1"/>
  <c r="K77" i="1"/>
  <c r="K78" i="1"/>
  <c r="K80" i="1"/>
  <c r="K81" i="1"/>
  <c r="K82" i="1"/>
  <c r="K83" i="1"/>
  <c r="K84" i="1"/>
  <c r="K85" i="1"/>
  <c r="K86" i="1"/>
  <c r="K87" i="1"/>
  <c r="K89" i="1"/>
  <c r="K90" i="1"/>
  <c r="K91" i="1"/>
  <c r="K92" i="1"/>
  <c r="K93" i="1"/>
  <c r="K94" i="1"/>
  <c r="K95" i="1"/>
  <c r="K96" i="1"/>
  <c r="K98" i="1"/>
  <c r="K99" i="1"/>
  <c r="K100" i="1"/>
  <c r="K101" i="1"/>
  <c r="K102" i="1"/>
  <c r="K103" i="1"/>
  <c r="K104" i="1"/>
  <c r="K106" i="1"/>
  <c r="K107" i="1"/>
  <c r="K109" i="1"/>
  <c r="K110" i="1"/>
  <c r="K111" i="1"/>
  <c r="K112" i="1"/>
  <c r="K113" i="1"/>
  <c r="K114" i="1"/>
  <c r="K115" i="1"/>
  <c r="K117" i="1"/>
  <c r="K118" i="1"/>
  <c r="K119" i="1"/>
  <c r="K120" i="1"/>
  <c r="K121" i="1"/>
  <c r="K122" i="1"/>
  <c r="K123" i="1"/>
  <c r="K124" i="1"/>
  <c r="K126" i="1"/>
  <c r="K127" i="1"/>
  <c r="K128" i="1"/>
  <c r="K129" i="1"/>
  <c r="K130" i="1"/>
  <c r="K131" i="1"/>
  <c r="K132" i="1"/>
  <c r="K134" i="1"/>
  <c r="K135" i="1"/>
  <c r="K136" i="1"/>
  <c r="K137" i="1"/>
  <c r="K138" i="1"/>
  <c r="K139" i="1"/>
  <c r="K140" i="1"/>
  <c r="K141" i="1"/>
  <c r="K143" i="1"/>
  <c r="K144" i="1"/>
  <c r="K147" i="1"/>
  <c r="K148" i="1"/>
  <c r="K149" i="1"/>
  <c r="K150" i="1"/>
  <c r="K151" i="1"/>
  <c r="K152" i="1"/>
  <c r="K153" i="1"/>
  <c r="K155" i="1"/>
  <c r="K156" i="1"/>
  <c r="K157" i="1"/>
  <c r="K158" i="1"/>
  <c r="K159" i="1"/>
  <c r="K160" i="1"/>
  <c r="K161" i="1"/>
  <c r="K163" i="1"/>
  <c r="K164" i="1"/>
  <c r="K165" i="1"/>
  <c r="K166" i="1"/>
  <c r="K167" i="1"/>
  <c r="K168" i="1"/>
  <c r="K169" i="1"/>
  <c r="K171" i="1"/>
  <c r="K172" i="1"/>
  <c r="K173" i="1"/>
  <c r="K174" i="1"/>
  <c r="K175" i="1"/>
  <c r="K176" i="1"/>
  <c r="K177" i="1"/>
  <c r="K179" i="1"/>
  <c r="K180" i="1"/>
  <c r="K181" i="1"/>
  <c r="K183" i="1"/>
  <c r="K184" i="1"/>
  <c r="K185" i="1"/>
  <c r="K186" i="1"/>
  <c r="K187" i="1"/>
  <c r="K188" i="1"/>
  <c r="K189" i="1"/>
  <c r="K191" i="1"/>
  <c r="K192" i="1"/>
  <c r="K193" i="1"/>
  <c r="K194" i="1"/>
  <c r="K195" i="1"/>
  <c r="K196" i="1"/>
  <c r="K197" i="1"/>
  <c r="K199" i="1"/>
  <c r="K200" i="1"/>
  <c r="K201" i="1"/>
  <c r="K202" i="1"/>
  <c r="K203" i="1"/>
  <c r="K204" i="1"/>
  <c r="K205" i="1"/>
  <c r="K207" i="1"/>
  <c r="K208" i="1"/>
  <c r="K209" i="1"/>
  <c r="K210" i="1"/>
  <c r="K211" i="1"/>
  <c r="K212" i="1"/>
  <c r="K213" i="1"/>
  <c r="K215" i="1"/>
  <c r="K216" i="1"/>
  <c r="K217" i="1"/>
  <c r="K219" i="1"/>
  <c r="K220" i="1"/>
  <c r="K221" i="1"/>
  <c r="K222" i="1"/>
  <c r="K223" i="1"/>
  <c r="K224" i="1"/>
  <c r="K225" i="1"/>
  <c r="K227" i="1"/>
  <c r="K228" i="1"/>
  <c r="K229" i="1"/>
  <c r="K230" i="1"/>
  <c r="K231" i="1"/>
  <c r="K232" i="1"/>
  <c r="K233" i="1"/>
  <c r="K235" i="1"/>
  <c r="K236" i="1"/>
  <c r="K237" i="1"/>
  <c r="K238" i="1"/>
  <c r="K239" i="1"/>
  <c r="K240" i="1"/>
  <c r="K241" i="1"/>
  <c r="K243" i="1"/>
  <c r="K244" i="1"/>
  <c r="K245" i="1"/>
  <c r="K246" i="1"/>
  <c r="K247" i="1"/>
  <c r="K248" i="1"/>
  <c r="K249" i="1"/>
  <c r="K251" i="1"/>
  <c r="K252" i="1"/>
  <c r="K253" i="1"/>
  <c r="K256" i="1"/>
  <c r="K257" i="1"/>
  <c r="K258" i="1"/>
  <c r="K259" i="1"/>
  <c r="K260" i="1"/>
  <c r="K261" i="1"/>
  <c r="K262" i="1"/>
  <c r="K264" i="1"/>
  <c r="K265" i="1"/>
  <c r="K266" i="1"/>
  <c r="K267" i="1"/>
  <c r="K268" i="1"/>
  <c r="K269" i="1"/>
  <c r="K270" i="1"/>
  <c r="K272" i="1"/>
  <c r="K273" i="1"/>
  <c r="K274" i="1"/>
  <c r="K275" i="1"/>
  <c r="K276" i="1"/>
  <c r="K17" i="1"/>
  <c r="K7" i="1" l="1"/>
  <c r="K10" i="1" s="1"/>
  <c r="C3" i="6" s="1"/>
  <c r="K7" i="3"/>
  <c r="K7" i="4"/>
  <c r="K7" i="2"/>
  <c r="K10" i="2" s="1"/>
  <c r="K10" i="4" l="1"/>
  <c r="C6" i="6" s="1"/>
  <c r="K10" i="3"/>
  <c r="C5" i="6" s="1"/>
  <c r="C4" i="6"/>
</calcChain>
</file>

<file path=xl/sharedStrings.xml><?xml version="1.0" encoding="utf-8"?>
<sst xmlns="http://schemas.openxmlformats.org/spreadsheetml/2006/main" count="2781" uniqueCount="590">
  <si>
    <t xml:space="preserve"> </t>
  </si>
  <si>
    <t>Versie:</t>
  </si>
  <si>
    <t>Ruimte</t>
  </si>
  <si>
    <t>Opmerking</t>
  </si>
  <si>
    <t>Totaalprijs meubilair, incl. inhuizen en montage</t>
  </si>
  <si>
    <t>OBS De Wije</t>
  </si>
  <si>
    <t>BEGANE GROND</t>
  </si>
  <si>
    <t>0.04 groepruimte</t>
  </si>
  <si>
    <t>LT-03</t>
  </si>
  <si>
    <t xml:space="preserve">Groepstafel recht; voorzien van een stalen vierpootsframe. Stalen frame koker of rond (niet de poten los onder het blad geschroeft, maar doorgelast met het frame onder het blad). </t>
  </si>
  <si>
    <t>120x90x58 cm (lxbxh)</t>
  </si>
  <si>
    <t xml:space="preserve">Blad van multiplex met HPL of vergelijkbaar (niet zachter dan...) materiaal en voorzien van duurzame randafwerking, in kleur/decor nader te bepalen. Frame staal gepoedercoat in kleur nader te bepalen. </t>
  </si>
  <si>
    <t>LT-04</t>
  </si>
  <si>
    <t xml:space="preserve">Groepstafel halfrond; tafelblad uitgevoerd in multiplex met HPL, stalen frame koker of rond (niet de poten los onder het blad geschroefd, maar doorgelast met frame onder het blad), 5 poten. </t>
  </si>
  <si>
    <t>120x60x58 cm (lxbxh)</t>
  </si>
  <si>
    <t xml:space="preserve">Geschikt om aan de ronding met 3 leerlingen te zitten. </t>
  </si>
  <si>
    <t>LS-01</t>
  </si>
  <si>
    <t xml:space="preserve">Leerlingstoel; met een kunststof zitkuip en een stalen frame met 4-pootsframe, C-frame of anders. Voorkeur voor duurzame duo-doppen, geschikt voor harde en zachte vloer. Stoelen in een gelijke lijn als de stoelen in de andere groepen. </t>
  </si>
  <si>
    <t>ZH B2 35 cm</t>
  </si>
  <si>
    <t>Kunststof in kleur nader te bepalen, frame van staal in RAL-kleur nader te bepalen</t>
  </si>
  <si>
    <t>LK-01</t>
  </si>
  <si>
    <t xml:space="preserve">Bureau die elektrische in hoogte verstelbaar is. Instelbaar in verschillende hoogtes staan en zitten. Stalen frame koker of rond (niet de poten los onder het blad geschroefd, maar doorgelast met frame onder blad) </t>
  </si>
  <si>
    <t>140x70 cm</t>
  </si>
  <si>
    <t>LK-02</t>
  </si>
  <si>
    <t>Bureaustoel; de stoel voldoet aan de ARBO-eisen. Alle modificaties voor aanpassingen aan de stoel zijn mogelijk</t>
  </si>
  <si>
    <t>Zwart</t>
  </si>
  <si>
    <t>0.05 groepruimte</t>
  </si>
  <si>
    <t>0.08 groepruimte</t>
  </si>
  <si>
    <t>0.07 groepruimte</t>
  </si>
  <si>
    <t>LT-01</t>
  </si>
  <si>
    <t xml:space="preserve">Leerlingtafel; aan de onderzijde van het tafelblad voorzien van ladegeleiders voor 2 laden (voorkeur 2x A4-formaat). Leerlingtafel met een T- of C-frame of anders. Voorkeur voor doppen die zowel geschikt zijn voor harde als zachte vloeren. </t>
  </si>
  <si>
    <t>70x50x76 cm (lxdbxh)</t>
  </si>
  <si>
    <t xml:space="preserve">Blad van multiplex met HPL of vergelijkbaar materiaal (niet zachter dan...) en voorzien van duurzame randafwerking, kleur nader te bepalen. Frame in kleur nader te bepalen. </t>
  </si>
  <si>
    <t xml:space="preserve">De laden worden los meegenomen in de lijst. </t>
  </si>
  <si>
    <t>OV-01</t>
  </si>
  <si>
    <t>Gratnell lade; (F1) Voor elke leerling een lade om onder de tafel te plaatsen, voorkeur voor A4-formaat.</t>
  </si>
  <si>
    <t xml:space="preserve">31x42,7x7,5 cm </t>
  </si>
  <si>
    <t>Kleur nader te bepalen</t>
  </si>
  <si>
    <t>Of een vergelijkbaar alternatief</t>
  </si>
  <si>
    <t>LS-02</t>
  </si>
  <si>
    <t>Leerlingstoel; met verstelbare voetenplank en een C-frame of anders, met een kunststoffen zitkuip. De voetensteun is door middel van een handig systeem makkelijk verstelbaar. Voorkeur voor duurzame duo-doppen, geschikt voor een harde vloer. Hoogte voetensteun D4-E5, passend bij tafelhoogte F6.</t>
  </si>
  <si>
    <t>ZH F6</t>
  </si>
  <si>
    <t>ZI-01</t>
  </si>
  <si>
    <t xml:space="preserve">Kruk met verspringende voetenring op 4 verschillende hoogtes. B2 t/m E5. </t>
  </si>
  <si>
    <t>Zithoogte ca. 50cm</t>
  </si>
  <si>
    <t>Houten zitting blank gelakt of in een HPL met houtlook, frame in RAL kleur nader te bepalen</t>
  </si>
  <si>
    <t>LT-05</t>
  </si>
  <si>
    <t>Pacman-tafel; tbv instructie, los voor het digibord of aan de docententafel. Ronde tafel met een rechte hap eruit. Stalen frame koker of rond (niet poten los onder het blad geschroefd, maar doorgelast met frame onder het blad). Tafelblad uitgevoerd in multiplex met HPL</t>
  </si>
  <si>
    <t xml:space="preserve">140x76 cm (dxh) </t>
  </si>
  <si>
    <t xml:space="preserve">Blad van multiplex met HPL of vergelijkbaar (niet zachter dan...) materiaal en voorzien van duurzame randafwerking, HPL in groen of lavendelblauw. Frame staal gepoedercoat in kleur nader te bepalen. </t>
  </si>
  <si>
    <t>VERDIEPING</t>
  </si>
  <si>
    <t>1.04 groepruimte</t>
  </si>
  <si>
    <t>1.05 groepruimte</t>
  </si>
  <si>
    <t>1.06 groepsruimte</t>
  </si>
  <si>
    <t>1.12 leerplein</t>
  </si>
  <si>
    <t>ZI-04</t>
  </si>
  <si>
    <t>Zithoogte ca. 65cm</t>
  </si>
  <si>
    <t>De krukken staan bij een statafel.</t>
  </si>
  <si>
    <t>Mijnpleinscholen Wijhe</t>
  </si>
  <si>
    <t>0.24 groepruimte</t>
  </si>
  <si>
    <t>LK-03</t>
  </si>
  <si>
    <t>Bureau leerkracht; ovaal en verrijdbaar, in hoogte verstelbaar dmv een gaslift.</t>
  </si>
  <si>
    <t>130x90 cm</t>
  </si>
  <si>
    <t xml:space="preserve">Blad multiplex met HPL of vergelijkbaar (niet zachter dan...) materiaal voorzien van een duurzame randafwerking in kleur/decor nader te bepalen. Frame staal in RAL-kleur nader te bepalen. </t>
  </si>
  <si>
    <t>LK-04</t>
  </si>
  <si>
    <t xml:space="preserve">Verrijdbaar ladenblok, op geremde wielen. Voorzien van gewone lades, een pennenlade en een slot. </t>
  </si>
  <si>
    <t>550x390x600 mm (lxdxh)</t>
  </si>
  <si>
    <t>Wit</t>
  </si>
  <si>
    <t>LK-05</t>
  </si>
  <si>
    <t>Zadelkruk, met een zadelzitting. Bekleed met een zwart kunstleder, verrijdbare kruk.</t>
  </si>
  <si>
    <t>0.25 groepruimte</t>
  </si>
  <si>
    <t>LT-02</t>
  </si>
  <si>
    <t xml:space="preserve">Leerlingtafel; aan de onderzijde van het tafelblad voorzien van ladegeleiders voor 2 laden (voorkeur 2x A4-formaat). Leerlingtafel met een 4-poots frame of anders. Voorzien van doppen die zowel geschikt zijn voor harde als zachte vloeren. </t>
  </si>
  <si>
    <t xml:space="preserve">70x50x58 cm </t>
  </si>
  <si>
    <t>0.26 groepruimte</t>
  </si>
  <si>
    <t>0.27 groepruimte</t>
  </si>
  <si>
    <t xml:space="preserve">0.28 leerplein 1 </t>
  </si>
  <si>
    <t>ZI-02</t>
  </si>
  <si>
    <t>Kruk; ronde kruk met 4 poten en een houten zitting</t>
  </si>
  <si>
    <t>0.40 groepsruimte</t>
  </si>
  <si>
    <t>0.41 groepsruimte</t>
  </si>
  <si>
    <t>0.42 groepsruimte</t>
  </si>
  <si>
    <t>0.43 groepsruimte</t>
  </si>
  <si>
    <t>0.45 leerplein 2</t>
  </si>
  <si>
    <t>1.21 groepsruimte</t>
  </si>
  <si>
    <t>1.22 groepsruimte</t>
  </si>
  <si>
    <t>1.23 groepsruimte</t>
  </si>
  <si>
    <t>1.24 groepsruimte</t>
  </si>
  <si>
    <t>1.19 leerplein 3</t>
  </si>
  <si>
    <t>ZI-03</t>
  </si>
  <si>
    <t xml:space="preserve">Wiebelkrukken, in hoogte verstelbaar dmv een gaslift. De krukken hebben een gestoffeerde zitting en stimuleren beweging. </t>
  </si>
  <si>
    <t xml:space="preserve">± 38-58 cm </t>
  </si>
  <si>
    <t>1.42 groepsruimte</t>
  </si>
  <si>
    <t>1.43 groepsruimte</t>
  </si>
  <si>
    <t>1.44 groepsruimte</t>
  </si>
  <si>
    <t>1.45 groepsruimte</t>
  </si>
  <si>
    <t>1.48 leerplein 4</t>
  </si>
  <si>
    <t>1.55 groepsruimte</t>
  </si>
  <si>
    <t>1.56 groepsruimte</t>
  </si>
  <si>
    <t>1.57 groepsruimte</t>
  </si>
  <si>
    <t>1.58 groepsruimte</t>
  </si>
  <si>
    <t>1.59 leerplein 5</t>
  </si>
  <si>
    <t>WISSELLOKALEN</t>
  </si>
  <si>
    <t>1.07a groepsruimte (wissellokaal 1)</t>
  </si>
  <si>
    <t>1.07b groepsruimte (wissellokaal 2)</t>
  </si>
  <si>
    <t>1.34 multifunctionele ruimte</t>
  </si>
  <si>
    <t>0.02 ontmoetingsruimte / BSO / peuter-kleuterplein</t>
  </si>
  <si>
    <t>T-10</t>
  </si>
  <si>
    <t>Tafel recht; met organische randen. De tafels hebben elk een organische ronding en kunnen samen geplaatst worden. Verrijdbaar op geremde wielen. Voorzien van een stalen frame (niet de poten los onder het blad geschroeft, maar doorgelast met het frame onder het blad)</t>
  </si>
  <si>
    <t>180x100x76 cm (lxdxh)</t>
  </si>
  <si>
    <t>Blad multiplex met HPL in kleur/decor nader te bepalen, of van een natuurlijke hout als hout, voorzien van een duurzame (rand)afwerking. Stalenframe gepoedercoat in RAL-kleur nader te bepalen</t>
  </si>
  <si>
    <t>ST-04</t>
  </si>
  <si>
    <t>Stoel; De stoel staat op 4 stalen poten, voorzien van goed vastzittende doppen met glijders voor een harde vloer. Stoel met een kunststof zitkuip.</t>
  </si>
  <si>
    <t>ZH 45 cm</t>
  </si>
  <si>
    <t xml:space="preserve">Kunstoffenzitting in een kleur nader te bepalen. </t>
  </si>
  <si>
    <t>Overeenkomend met de stoelen in de personeelskamer</t>
  </si>
  <si>
    <t>P-02</t>
  </si>
  <si>
    <t xml:space="preserve">Kunstboom met verrijdbare plantenbak. Wilderig en rijke hoeveelheid bladeren, bodem met verlijmde hydrokorrels. </t>
  </si>
  <si>
    <t>ca. 250 cm hoog (boom)</t>
  </si>
  <si>
    <t>Plantenbak in kleur nader te bepalen, boom als een eik</t>
  </si>
  <si>
    <t>T-11</t>
  </si>
  <si>
    <t>Tafel organisch; verschillende vormen, voorzien van geremde wielen en een stalen frame  (niet de poten los onder het blad geschroeft, maar doorgelast met het frame onder het blad)</t>
  </si>
  <si>
    <t>ca. 120x130x76 cm</t>
  </si>
  <si>
    <t>ZI-10</t>
  </si>
  <si>
    <t xml:space="preserve">Poef, bekleed in een zeer slijtvaste en goed reinigbare stof in Silverguard of Harlow. </t>
  </si>
  <si>
    <t>Nog te bepalen</t>
  </si>
  <si>
    <t>ZI-11</t>
  </si>
  <si>
    <t xml:space="preserve">Zitelement; rond of in diverse hoeken, geeft ruimte voor een leerling om op te zitten of te liggen. Bekleed in een zeer slijtvaste en goed reinigbare stof in Silverguard of Harlow. </t>
  </si>
  <si>
    <t xml:space="preserve">70x70x40 cm </t>
  </si>
  <si>
    <t xml:space="preserve">Nog te bepalen. </t>
  </si>
  <si>
    <t>VK-05</t>
  </si>
  <si>
    <t>Vloerkleed rond. Goed reinigbaar, voorzien van anti-slip aan de onderzijde.</t>
  </si>
  <si>
    <t>220 cm (diameter)</t>
  </si>
  <si>
    <t>Laagpolig en kleur nog te bepalen</t>
  </si>
  <si>
    <t>KA-15</t>
  </si>
  <si>
    <t>Rondlopende kast; met open vakken aan 1 zijde. De binnenste ronding heeft een gesloten achterwand, open vakken aan de buitenzijde. Verrijdbaar op geremde wielen en v.v. verstevigde bodem.</t>
  </si>
  <si>
    <t>120x45x47 cm (lxdxh)</t>
  </si>
  <si>
    <t>Melamine-spaan in kleur/decor nader te bepalen of in een lichte houtlook</t>
  </si>
  <si>
    <t>Of vergelijkbaar.</t>
  </si>
  <si>
    <t>KA-16</t>
  </si>
  <si>
    <t>Rondlopende kast; met open vakken aan 1 zijde. De buitenste ronding heeft een gesloten achterwand, open zijde aan de binnenkant. Verrijdbaar op geremde wielen en een verstevigde bodem</t>
  </si>
  <si>
    <t>KA-17</t>
  </si>
  <si>
    <t>Rondlopende kast; met open vakken aan 1 zijde. De binnenste ronding heeft een gesloten achterwand, open vakken aan de buitenzijde. Verrijdbaar op geremde wielen en een verstevigde bodem</t>
  </si>
  <si>
    <t>120x45x87 cm (lxdxh)</t>
  </si>
  <si>
    <t>KA-18</t>
  </si>
  <si>
    <t>Rondlopende kast; met open vakken aan 1 zijde. De buitenste ronding heeft een gesloten achterwand, open vakken aan de binnenzijde. Verrijdbaar op geremde wielen en een verstevigde bodem</t>
  </si>
  <si>
    <t>OV-12</t>
  </si>
  <si>
    <t>Bak verrijdbaar; voorzien van een deksel</t>
  </si>
  <si>
    <t>50x50x40 cm (lxbxh)</t>
  </si>
  <si>
    <t>Melamine-spaan in kleur/decor nader te bepalen</t>
  </si>
  <si>
    <t>VA-07</t>
  </si>
  <si>
    <t xml:space="preserve">Wand element; plaat dat tegen de wand aan is geplaatst om te spelen met lego en/of Duplo. </t>
  </si>
  <si>
    <t>150x150 cm</t>
  </si>
  <si>
    <t>Kunststof</t>
  </si>
  <si>
    <t>0.49 beheerder</t>
  </si>
  <si>
    <t>LK-06</t>
  </si>
  <si>
    <t>160x80 cm</t>
  </si>
  <si>
    <t>WT-01</t>
  </si>
  <si>
    <t>Werkbank ; Tafel om aan te klussen en te plaatsen aan de wand. Exclusief kastruimte onder het werkblad</t>
  </si>
  <si>
    <t>160x60x92 cm (lxdxh)</t>
  </si>
  <si>
    <t>Blad van multiplex met blanke lak of vergelijkbaar en voorzien van duurzame randafwerking. Frame in kleur nader te bepalen.</t>
  </si>
  <si>
    <t>KA-20</t>
  </si>
  <si>
    <t xml:space="preserve">Draaideuren kast; stalen kast voorzien van een slot. </t>
  </si>
  <si>
    <t>90x47x180 cm (lxdxh)</t>
  </si>
  <si>
    <t>Gepoedercoat staal in zwart</t>
  </si>
  <si>
    <t>0.03 spreekkamer</t>
  </si>
  <si>
    <t>T-12</t>
  </si>
  <si>
    <t xml:space="preserve">Ovalen tafel; op een dubbele kolompoot. </t>
  </si>
  <si>
    <t>260x110x76 cm</t>
  </si>
  <si>
    <t>ST-02</t>
  </si>
  <si>
    <t xml:space="preserve">Stoel met een kunststoffen zitkuip en armleggers, de kuip is v.v. opdekstoffering zowel zitting als rug. Het frame heeft 4-poten en is van hout, voorzien van goed vastzittende doppen met glijders geschikt voor een harde en zachte vloer. </t>
  </si>
  <si>
    <t xml:space="preserve">Kunststoffen zitkuip in kleur nader te bepalen. Stof is goed reinigbaar en slijtvast, kleur nader te bepalen. Houten poten. </t>
  </si>
  <si>
    <t xml:space="preserve">Qua uitstraling sluit de stoel aan bij de inrichting van de teamkamer. </t>
  </si>
  <si>
    <t>0.16 spreekkamer</t>
  </si>
  <si>
    <t>T-13</t>
  </si>
  <si>
    <t>Ronde tafel; op een stalen kolompoot</t>
  </si>
  <si>
    <t>110x76 cm (dxh)</t>
  </si>
  <si>
    <t>0.06 kantoor</t>
  </si>
  <si>
    <t>T-01</t>
  </si>
  <si>
    <t>100x76 cm (dxh)</t>
  </si>
  <si>
    <t>ST-01</t>
  </si>
  <si>
    <t xml:space="preserve">Stoel bezoek; Stoel met een kunststoffen zitting en houten poten, de zitting van de stoel is bekleed met een opdekstoffering. De stof is goed te reinigen en slijtvast. Voorzien van goed vastzittende doppen met glijders geschikt voor een harde en zachte vloer. De stoel sluit qua vorm en uitstraling aan bij de stoelen in de entree en in de teamkamer. </t>
  </si>
  <si>
    <t>ZH 47 cm</t>
  </si>
  <si>
    <t>Kleuren zitkuip en stoffering in een blauwe/lavendel kleur</t>
  </si>
  <si>
    <t xml:space="preserve">Whiteboard; magnetisch en beschrijfbaar in een door en door gekleurd bord. Te plaatsen aan de wand. </t>
  </si>
  <si>
    <t>120x90 cm</t>
  </si>
  <si>
    <t xml:space="preserve">Verzinkt stalen achterplaat, een waterafstotend MDF kern  en een geëmailleerd stalen oppervlak, meerdere kleuren mogelijk. </t>
  </si>
  <si>
    <t>WK-02</t>
  </si>
  <si>
    <t>Kast met draaideuren; de kast heeft 4 legplanken. Voorzien van rijboring tbv de legplanken die op verschillende hoogtes geplaatst kunnen worden. Voorzien van draaideuren met deugdelijke schanieren, komgrepen en een slot. onderzijde v.v. plint.</t>
  </si>
  <si>
    <t xml:space="preserve">120x47x200cm </t>
  </si>
  <si>
    <t xml:space="preserve">Melamine-spaanplaat in kleur/decor nader te bepalen. </t>
  </si>
  <si>
    <t xml:space="preserve">In stijl aansluitend op de stijl van de wandkasten in de groepsruimtes. </t>
  </si>
  <si>
    <t>0.23 kantoor</t>
  </si>
  <si>
    <t>LK-07</t>
  </si>
  <si>
    <t>Bureau organisch; elektrisch in hoogte verstelbaar, sta-zit. Instelbaar in verschillende hoogtes staan en zitten. Stalen frame koker of rond (niet de poten los onder het blad geschroefd, maar doorgelast met frame onder blad). Bureaublad in een organische vorm.</t>
  </si>
  <si>
    <t>160x85 cm</t>
  </si>
  <si>
    <t>Blad multiplex met HPL in kleur/decor nader te bepalen, randen 2mm facet en blank gelakt. Stalenframe in RAL-kleur nader te bepalen</t>
  </si>
  <si>
    <t>Kleuren zitkuip en stoffering in een roze warme tint</t>
  </si>
  <si>
    <t>KA-05</t>
  </si>
  <si>
    <t>Kast met draaideuren; de kast heeft 3 legplanken. Voorzien van rijboring tbv verstellen van de  legplanken. Voorzien van draaideuren met deugdeljike schanieren, komgrepen en een slot. Onderzijde v.v. plint.</t>
  </si>
  <si>
    <t xml:space="preserve">120x42x120cm </t>
  </si>
  <si>
    <t>Melamine-spaanplaat in lichte houtlook.</t>
  </si>
  <si>
    <t>1.17 personeelskamer</t>
  </si>
  <si>
    <t>T-14</t>
  </si>
  <si>
    <t>Sta-tafel; het tafelblad heeft een organisch lopende afwerking. Op een stalen frame koker of rond (niet de poten los onder het blad geschroefd, maar doorgelast met frame onder het blad)</t>
  </si>
  <si>
    <t>360x110x105 cm (lxbxh)</t>
  </si>
  <si>
    <t>ZI-13</t>
  </si>
  <si>
    <t xml:space="preserve">Hoge kruk; op een 4-poots frame van staal. Hoge kruk met een rugleuning, passend bij het overige zitmeubilair in de ruimte. </t>
  </si>
  <si>
    <t>ca 73 cm</t>
  </si>
  <si>
    <t>Warme kleur, nader te bepalen.</t>
  </si>
  <si>
    <t>T-15</t>
  </si>
  <si>
    <t>Tafel rond; op een stalen kolompoot</t>
  </si>
  <si>
    <t>150x76 cm (dxh)</t>
  </si>
  <si>
    <t>T-16</t>
  </si>
  <si>
    <t>Rechte tafel; meteen 4-poots frame koker of rond (niet de poten los onder het blad geschroefd, maar doorgelast met frame onder het blad)</t>
  </si>
  <si>
    <t>150x80x76 cm (lxbxh)</t>
  </si>
  <si>
    <t>ST-03</t>
  </si>
  <si>
    <t>Stoel; Stoel met houten poten, voorzien van goed vastzittende doppen met glijders voor een harde en zachte vloer. Stoel met een kunststof zitkuip.</t>
  </si>
  <si>
    <t xml:space="preserve">Kunststoffen zitkuip in kleur nader te bepalen, houten poten. </t>
  </si>
  <si>
    <t>ZI-12</t>
  </si>
  <si>
    <t xml:space="preserve">Hoekbank; geschikt voor minimaal 5 personen om op te zitten. Bekleed in een slijtvaste en goed reinigbare stof. </t>
  </si>
  <si>
    <t xml:space="preserve">260x260 cm </t>
  </si>
  <si>
    <t>T-21</t>
  </si>
  <si>
    <t>Bijzettafel; ronde vorm</t>
  </si>
  <si>
    <t>60x50 cm (dxh)</t>
  </si>
  <si>
    <t>Met een blad volkern of een toplaag van HPL. In kleur nader te bepalen (geen zwart)</t>
  </si>
  <si>
    <t>OV-04</t>
  </si>
  <si>
    <t xml:space="preserve">Kubus aan de wand, uitgevoerd in hout. </t>
  </si>
  <si>
    <t>40x40x15 cm (lxhxd)</t>
  </si>
  <si>
    <t xml:space="preserve">Melamine-spaan in kleur nader te bepalen. </t>
  </si>
  <si>
    <t>OV-13</t>
  </si>
  <si>
    <t xml:space="preserve">D40 cm </t>
  </si>
  <si>
    <t>PET-vilt in kleur nader te bepalen</t>
  </si>
  <si>
    <t xml:space="preserve">Na gunning zal nog onderzocht moeten worden of de lampen gehangen kunnen worden. </t>
  </si>
  <si>
    <t>KA-01</t>
  </si>
  <si>
    <t>Verrijdbare kast; gesloten kast met schuifdeuren en komgrepen. De kast is aan de binnenzijde voorzien van een rijboring en legplanken. Uitgevoerd op geremde wielen en in melamine-spaanplaat en v.v. verstevigde bodem</t>
  </si>
  <si>
    <t>125x52x110 cm (lxdxh)</t>
  </si>
  <si>
    <t xml:space="preserve">Gemelamineerd spaanplaat in lichte houlook </t>
  </si>
  <si>
    <t>Of een vergelijkbare afmeting</t>
  </si>
  <si>
    <t>VA-04</t>
  </si>
  <si>
    <t xml:space="preserve">Bulletinboard, voor aan de wand. </t>
  </si>
  <si>
    <t>120x150 cm</t>
  </si>
  <si>
    <t xml:space="preserve">Bulletin in kleur nader te bepalen. </t>
  </si>
  <si>
    <t>VA-01</t>
  </si>
  <si>
    <t xml:space="preserve">Whiteboard; magnetisch en beschrijfbaar om te plaatsen aan de wand. </t>
  </si>
  <si>
    <t xml:space="preserve">120x90 cm </t>
  </si>
  <si>
    <t>ZI-14</t>
  </si>
  <si>
    <t xml:space="preserve">Recht bank met armleuning; geschikt voor minimaal 2 personen om op te zitten. Bekleed in een slijtvaste en goed reinigbare stof. </t>
  </si>
  <si>
    <t xml:space="preserve">200x75 cm </t>
  </si>
  <si>
    <t>ZI-15</t>
  </si>
  <si>
    <t xml:space="preserve">Beanbag; zitzak met een voorgevormde zit. In een slijtvaste en goed te reinigen stof. </t>
  </si>
  <si>
    <t>VK-01</t>
  </si>
  <si>
    <t>160 cm (diameter)</t>
  </si>
  <si>
    <t>laagpolig en kleur nog te bepalen</t>
  </si>
  <si>
    <t>T-17</t>
  </si>
  <si>
    <t>Ronde tafel; op 5 poten, verrijdbaar op geremde wielen. frame koker of rond (niet de poten los onder het blad geschroefd, maar doorgelast met frame onder het blad)</t>
  </si>
  <si>
    <t>120x76 cm (dxh)</t>
  </si>
  <si>
    <t>KA-21</t>
  </si>
  <si>
    <t xml:space="preserve">Kast huis; kast in de vorm van een huisje, door het openklappen van de deuren wordt er een hoek gevormd. Ze dienen ook als opbergruimte. De kast kan zich lenen voor verkleedkleren of het opbergen van ander speelmateriaal. Verrijdbaar op geremde wielen. </t>
  </si>
  <si>
    <t>140x60x150 cm (lxdxh)</t>
  </si>
  <si>
    <t>Melamine-spaan in kleur/decor nader te bepalen.</t>
  </si>
  <si>
    <t>1.35 atelier</t>
  </si>
  <si>
    <t>WT-02</t>
  </si>
  <si>
    <t xml:space="preserve">Ateliertafel. Dik tafelblad, multiplex en blank gelakt. Stalen frame koker of rond (niet de poten los onder het blad geschroefd, maar doorgelast met frame onder blad) </t>
  </si>
  <si>
    <t>200x100x76 cm (lxbxh)</t>
  </si>
  <si>
    <t>OV-14</t>
  </si>
  <si>
    <t xml:space="preserve">Droogrek. Voorzien van minimaal 24 plekken en geschikt voor minimaal A3 formaat papier. Verrijdbaar op geremde wielen, uitgevoerd in staal. </t>
  </si>
  <si>
    <t>46x34x97 cm (lxdxh)</t>
  </si>
  <si>
    <t>Staal</t>
  </si>
  <si>
    <t>VA-08</t>
  </si>
  <si>
    <t xml:space="preserve">Wandpaneel voor gereedschap; bestaande uit een geperforeerde plaat om gereedschap aan te hangen. Inclusief eventuele accessoires om het gereedschap te plaatsen. </t>
  </si>
  <si>
    <t>200x150 cm</t>
  </si>
  <si>
    <t>KA-22</t>
  </si>
  <si>
    <t>Hoge kast; aan de onderzijde voorzien van ladegeleiders voor het plaatsen van kunstof laden. In het midden een open schap, bovenzijde gesloten met draaideuren dmv deugdelijke schanieren. In het gesloten deel voorzien van een rijboring en legplanken. Onderzijde v.v. plint</t>
  </si>
  <si>
    <t>120x50x200 cm (lxdxh)</t>
  </si>
  <si>
    <t xml:space="preserve">Melamine-spaan in lichte houtlook, kleur laden nader te bepalen. </t>
  </si>
  <si>
    <t>Voorzien van gratnell laden of vergelijkbaar (F2/F1)</t>
  </si>
  <si>
    <t>KA-23</t>
  </si>
  <si>
    <t xml:space="preserve">Open kast; bestaande uit verschillende kubussen die samen zijn gevoegd. </t>
  </si>
  <si>
    <t>350x35x200 cm (lxbxh)</t>
  </si>
  <si>
    <t>1.21a kantoor</t>
  </si>
  <si>
    <t>1.15 spreekkamer</t>
  </si>
  <si>
    <t>T-18</t>
  </si>
  <si>
    <t>200x100x76 cm</t>
  </si>
  <si>
    <t>1.02 kantoor</t>
  </si>
  <si>
    <t>T-19</t>
  </si>
  <si>
    <t>Tafel afgerond; aan 1 zijde aan de volledige breedte afgerond tafelblad, andere zijde recht, op 3 poten. Frame koker of rond (niet de poten los onder het blad geschroefd, maar doorgelast met frame onder het blad)</t>
  </si>
  <si>
    <t>90x80x76 cm (lxbxh)</t>
  </si>
  <si>
    <t xml:space="preserve">Kleuren zitkuip en stoffering in kleur nader te bepalen. </t>
  </si>
  <si>
    <t>1.52 kantoor</t>
  </si>
  <si>
    <t>T-20</t>
  </si>
  <si>
    <t>Tafel half rond. Frame koker of rond (niet de poten los onder het blad geschroefd, maar doorgelast met frame onder het blad)</t>
  </si>
  <si>
    <t>1.53 kantoor</t>
  </si>
  <si>
    <t>Perceel 3: leerpleinen + eigen inrichting Mijnpleinscholen</t>
  </si>
  <si>
    <t>Linkerzijde</t>
  </si>
  <si>
    <t>K-00</t>
  </si>
  <si>
    <t>Zitkussen; Goed reinigbaar, voorzien van anti-slip aan de onderzijde.</t>
  </si>
  <si>
    <t>40x4 cm (dxh)</t>
  </si>
  <si>
    <t>Boltaflex in kleur nader te bepalen</t>
  </si>
  <si>
    <t>KA-10</t>
  </si>
  <si>
    <t>Kast kussens; open kast waar de kussen in opgestapeld kunnen worden. tbv 30 zitkussens</t>
  </si>
  <si>
    <t>45x45x125 cm (lxbxh)</t>
  </si>
  <si>
    <t xml:space="preserve">1 kast ter behoeve van 30 kussens, of verdeeld over twee kasten. </t>
  </si>
  <si>
    <t>VK-04</t>
  </si>
  <si>
    <t>200 cm (diameter)</t>
  </si>
  <si>
    <t>OV-00</t>
  </si>
  <si>
    <t>Atelierwagen, verrijdbaar met 4 geremde wielen. Onderzijde voorzien van gratnell laden (F2)</t>
  </si>
  <si>
    <t>ca 148x144x66 cm (hxbxd)</t>
  </si>
  <si>
    <t>berken multiplex, gemelamineerd MDF, aluminium</t>
  </si>
  <si>
    <t>Of vergelijkbaar</t>
  </si>
  <si>
    <t>KA-02</t>
  </si>
  <si>
    <t>Kast open; de kast is voorzien van een rijboring en meerdere legplanken. Verrijdbaar op geremde wielen en v.v. verstevigde bodem</t>
  </si>
  <si>
    <t>125x45x100 cm (lxdxh)</t>
  </si>
  <si>
    <t>VK-03</t>
  </si>
  <si>
    <t>vloerkleed rechthoekig. Goed reinigbaar, voorzien van anti-slip aan de onderzijde.</t>
  </si>
  <si>
    <t>125x125 cm</t>
  </si>
  <si>
    <t>Het oppervlak is kleurvast en
vervaagt niet. Wit</t>
  </si>
  <si>
    <t>IPC-A</t>
  </si>
  <si>
    <t xml:space="preserve">IPC-wand A; magnetisch en beschrijfbaar in een door en door gekleurd bord. Te plaatsen aan de wand. </t>
  </si>
  <si>
    <t xml:space="preserve">200x190 cm </t>
  </si>
  <si>
    <t>30 cm van de grond tot hoogte kozijn ±220 cm</t>
  </si>
  <si>
    <t>KA-12</t>
  </si>
  <si>
    <t>Kast laden; tbv 30 gratnell laden, voor elke leerling plek om een lade in de kast te plaatsen. De kast is verrijdbaar op geremde wielen en v.v. verstevigde bodem</t>
  </si>
  <si>
    <t>100x44x90 cm (lxdxh)</t>
  </si>
  <si>
    <t>IPC-B</t>
  </si>
  <si>
    <t xml:space="preserve">IPC-wand B; magnetisch en beschrijfbaar in een door en door gekleurd bord. Te plaatsen aan de wand. </t>
  </si>
  <si>
    <t xml:space="preserve">300x190 cm </t>
  </si>
  <si>
    <t>IPC-C</t>
  </si>
  <si>
    <t xml:space="preserve">IPC-wand C; magnetisch en beschrijfbaar in een door en door gekleurd bord. Te plaatsen aan de wand. </t>
  </si>
  <si>
    <t xml:space="preserve">230x190 cm </t>
  </si>
  <si>
    <t>KA-11</t>
  </si>
  <si>
    <t xml:space="preserve">Speelzone; Spelen op een verhoging (25 cm), onder de verhoging zitten verrijdbare bakken. Aan weerszijden een kast die van de verhoging een nis maken om op te spelen.  De kasten zijn open aan de buitenzijdes. </t>
  </si>
  <si>
    <t>kasten 140x45x100 cm (lxdxh), verhoging: 180x140x25 cm (lxdxh)</t>
  </si>
  <si>
    <t xml:space="preserve">Verhoging uit multiplex met HPL en vloerbedekking, kasten uit melamine-spaan. Kleuren/decors nader te bepalen. </t>
  </si>
  <si>
    <t>LT-12</t>
  </si>
  <si>
    <t xml:space="preserve">Ronde tafel; op een 4-poots frame. Stalen frame koker of rond (niet de poten los onder het blad geschroefd, maar doorgelast met frame onder blad) </t>
  </si>
  <si>
    <t>90x58 cm (dxh)</t>
  </si>
  <si>
    <t xml:space="preserve">Blad van multiplex met HPL of vergelijkbaar (niet zachter dan...) materiaal en voorzien van duurzame randafwerking, HPL in kleur/decor nader te bepalen. Frame staal gepoedercoat in kleur nader te bepalen. </t>
  </si>
  <si>
    <t>LT-12 B</t>
  </si>
  <si>
    <t xml:space="preserve">Ronde tafel B; de tafel is rond maar heeft een "hap" waar een andere tafel aan geplaatst kan worden. Op een 4-poots frame. Stalen frame koker of rond (niet de poten los onder het blad geschroefd, maar doorgelast met frame onder blad) </t>
  </si>
  <si>
    <t>KA-13</t>
  </si>
  <si>
    <t>Puzzelkast; voor 10 puzzels, elk schap is 12 cm hoog en kan een puzzel in geschoven worden. Verrijdbaar op geremde wielen en v.v. verstevigde bodem</t>
  </si>
  <si>
    <t>60x50x130 cm</t>
  </si>
  <si>
    <t xml:space="preserve">Melamine-spaan in kleur/decor nader te bepalen. </t>
  </si>
  <si>
    <t>Plantenbak, met kunstplant. Verrijdbare vierkante bank</t>
  </si>
  <si>
    <t>50x50x70 cm</t>
  </si>
  <si>
    <t>Rechterzijde</t>
  </si>
  <si>
    <t>Verdieping</t>
  </si>
  <si>
    <t>LT-13</t>
  </si>
  <si>
    <t xml:space="preserve">Tafel gebogen; aan de buitenzijde kunnen 2 leerlingen zitten op een leerlingstoel. Vierpootsframe. Stalen frame koker of rond (niet de poten los onder het blad geschroefd, maar doorgelast met frame onder blad Onder het tafelblad voorzien van ladegeleiders en lades. </t>
  </si>
  <si>
    <t>140x60x76 cm</t>
  </si>
  <si>
    <t xml:space="preserve">Of vergelijkbaar, de mogelijkheid met het plaatsen van lades onder de tafel moet blijven. </t>
  </si>
  <si>
    <t>ZI-08</t>
  </si>
  <si>
    <t xml:space="preserve">Bank gebogen; passend bij de diameter van de gebogen tafel. Stalen frame koker of rond (niet de poten los onder het blad geschroefd, maar doorgelast met frame onder blad Onder het tafelblad voorzien van ladegeleiders en lades. </t>
  </si>
  <si>
    <t>106x38x45 cm</t>
  </si>
  <si>
    <t xml:space="preserve">Zitting van multiplex met HPL of vergelijkbaar (niet zachter dan...) materiaal en voorzien van een duurzame randafwerking, HPL in kleur/decor nader te bepalen. Frame staal gepoedercoat in kleur nader te bepalen. </t>
  </si>
  <si>
    <t xml:space="preserve">Of vergelijkbaar, de bank moet in de ronding van de tafels passen. </t>
  </si>
  <si>
    <t>OV-11</t>
  </si>
  <si>
    <t xml:space="preserve">Bank-tafel; aan 1 zijde een tafel, plaats voor 4 leerlingen. De tafel grenst aan de rug van de bank, hier kunnen meerdere leerlingen in groepjes aan het werk. Bank heeft een harde zitting. Het frame van de tafel is van hout, deze zitten als wangen aan weerszijde van de tafel en in het midden ter ondersteuning. </t>
  </si>
  <si>
    <t xml:space="preserve">300x130x76/90 cm </t>
  </si>
  <si>
    <t>Blad van multiplex met HPL of vergelijkbaar (niet zachter dan...) materiaal en voorzien van duurzame randafwerking, in kleur/decor nader te bepalen.</t>
  </si>
  <si>
    <t>T-03</t>
  </si>
  <si>
    <t xml:space="preserve">Tafel kolom; Rechthoekigblad op een stalen kolompoot. </t>
  </si>
  <si>
    <t>100x70x76 cm</t>
  </si>
  <si>
    <t>ZI-09</t>
  </si>
  <si>
    <t>Stoel; geschikt voor leerlingen, geheel uit kunststof</t>
  </si>
  <si>
    <t>ZH45 cm</t>
  </si>
  <si>
    <t>In kleur nader te bepalen, terra/bruine warme tint</t>
  </si>
  <si>
    <t>T-04</t>
  </si>
  <si>
    <t xml:space="preserve">Tafel rond - sparing; de ronde tafel heeft een uitsparing, daarom te combineren met een andere tafel. Op een 4-poots frame en verrijdbaar op geremde wielen. Stalen frame koker of rond (niet de poten los onder het blad geschroefd, maar doorgelast met frame onder blad) </t>
  </si>
  <si>
    <t>110x100x76 cm</t>
  </si>
  <si>
    <t>T-06</t>
  </si>
  <si>
    <t xml:space="preserve">Sta-stafel; op een 4-poots frame en een horizontale ligger voor stevigheid en om voeten op te plaatsen. Stalen frame koker of rond (niet de poten los onder het blad geschroefd, maar doorgelast met frame onder blad) </t>
  </si>
  <si>
    <t>140x80x95 cm</t>
  </si>
  <si>
    <t>In kleur nader te bepalen, roze tint</t>
  </si>
  <si>
    <t>T-05</t>
  </si>
  <si>
    <t>80x80x95 cm</t>
  </si>
  <si>
    <t>IPC-D</t>
  </si>
  <si>
    <t xml:space="preserve">IPC-wand D; magnetisch en beschrijfbaar in een door en door gekleurd bord. Te plaatsen aan de wand. </t>
  </si>
  <si>
    <t xml:space="preserve">150x190 cm </t>
  </si>
  <si>
    <t>In kleur nader te bepalen, natuurlijk groene tint</t>
  </si>
  <si>
    <t>Perceel 4: leerpleinen + eigen inrichting OBS De Wije</t>
  </si>
  <si>
    <t>ZI-05</t>
  </si>
  <si>
    <t xml:space="preserve">Ronde kringbank bestaande uit wangbanken die aan de onderzijde voorzien zijn van uitneembare bakken. De bakken zijn uitneembaar vanaf de binnen- en buitenzijde van de bank. Volledig uitgevoerd in multiplex met HPL. Zie referentiebeeld. </t>
  </si>
  <si>
    <t>125x35x31 cm (lxdxh)</t>
  </si>
  <si>
    <t xml:space="preserve">Van multiplex met HPL of vergelijkbaar (niet zachter dan...) materiaal en voorzien van duurzame randafwerking, HPL in kleur en decor nader te bepalen. </t>
  </si>
  <si>
    <t>ZI-06</t>
  </si>
  <si>
    <t xml:space="preserve">Kringbank recht; bestaande uit wangbanken die aan de onderzijde voorzien zijn van uitneembare bakken. De bakken zijn uitneembaar van de binnen-en buitenzijde van de banl. Volledig uitgevoerd in multiplex met HPL. Zie referentiebeeld. </t>
  </si>
  <si>
    <t>100x35x31 cm (lxdxh)</t>
  </si>
  <si>
    <t>LT-11</t>
  </si>
  <si>
    <t xml:space="preserve">Ronde tafel met vierpootsframe. Stalen frame koker of rond (niet de poten los onder het blad geschroefd, maar doorgelast met frame onder blad) </t>
  </si>
  <si>
    <t>80x50 cm (dxh)</t>
  </si>
  <si>
    <t xml:space="preserve">Geschikt om op de grond aan te zitten. </t>
  </si>
  <si>
    <t>VK-02</t>
  </si>
  <si>
    <t>120 cm (diameter)</t>
  </si>
  <si>
    <t>KA-03</t>
  </si>
  <si>
    <t>Kast laden; aan twee kanten voorzien van laden. In het midden van de kast een rijboring en legplanken. Verrijdbaar op geremde wielen en v.v. verstevigde bodem</t>
  </si>
  <si>
    <t>Gemelamineerd spaanplaat in lichte houlook. Kleur laden nader te bepalen.</t>
  </si>
  <si>
    <t>Of een vergelijkbare afmeting. Voorzien van gratnell laden of vergelijkbaar (combinatie tussen F1 en F2)</t>
  </si>
  <si>
    <t>OV-02</t>
  </si>
  <si>
    <t xml:space="preserve">Frame-huis; frame om een hoek in te creeeren in de vorm van een huis. Geen balk op de grond aan de voorzijde. </t>
  </si>
  <si>
    <t xml:space="preserve">160x160x220 cm </t>
  </si>
  <si>
    <t xml:space="preserve">Staal in RAL-kleur nader te bepalen. </t>
  </si>
  <si>
    <t>OV-03</t>
  </si>
  <si>
    <t xml:space="preserve">Huishoek; bestaande uit 3 onderdelen: kastje met wasbak, kastje voor koken en een wasmachine. </t>
  </si>
  <si>
    <t>120x40x62 cm</t>
  </si>
  <si>
    <t>Hout</t>
  </si>
  <si>
    <t>VA-02</t>
  </si>
  <si>
    <t xml:space="preserve">200x140 cm </t>
  </si>
  <si>
    <t>LT-06</t>
  </si>
  <si>
    <t>Sta-tafel met ronding; aan 1 zijde een afgerond blad. Stalen frame koker of rond (niet poten los onder het blad geschroefd, maar doorgelast met frame onder het blad). Tafelblad uitgevoerd in multiplex met HPL</t>
  </si>
  <si>
    <t>105x70x80 cm (lxdxh)</t>
  </si>
  <si>
    <t>Statafel met hoogte passend bij groep 3-4</t>
  </si>
  <si>
    <t>VA-03</t>
  </si>
  <si>
    <t xml:space="preserve">280x140 cm </t>
  </si>
  <si>
    <t>0.13a leerplein</t>
  </si>
  <si>
    <t>KA-04</t>
  </si>
  <si>
    <t xml:space="preserve">Speelkast; aan weerszijde voorzien van legplanken voor opbergen van speelmateriaal. In het midden een ruimte om doorheen te kruipen. Op de kopse kant ook een open kastruimte. </t>
  </si>
  <si>
    <t>150x60x100 cm (lxdxh)</t>
  </si>
  <si>
    <t xml:space="preserve">Melamine-spaan in kleur/decor nader te bepalen, kruipruimte in multiplex met HPL in kleur/decor nader te bepalen. </t>
  </si>
  <si>
    <t>KA-06</t>
  </si>
  <si>
    <t xml:space="preserve">Prentenbak; aan de bovenzijde 4 vakken om prenten in te plaatsen. Onderzijde een open schap voor boeken. </t>
  </si>
  <si>
    <t>±60x60x45 cm (lxbxh)</t>
  </si>
  <si>
    <t>Melamine-spaan in kleur/decor nader te bepalen of lichte houtlook</t>
  </si>
  <si>
    <t>OV-06</t>
  </si>
  <si>
    <t>Zandwater tafel met deksel</t>
  </si>
  <si>
    <t>ca 97x75x66 cm (bxdxh)</t>
  </si>
  <si>
    <t>Beukenhouten frame, kunststof bak</t>
  </si>
  <si>
    <t>0.12 garderobe</t>
  </si>
  <si>
    <t>VA-06</t>
  </si>
  <si>
    <t xml:space="preserve">Pebbles; magnetisch whiteboard met een organische vorm (set van 3). Het oppervlak is kleurvast en vervaagt niet. </t>
  </si>
  <si>
    <t>88x118 + 75x88 + 62x88 cm</t>
  </si>
  <si>
    <t xml:space="preserve">Verzinkt stalen achterplaat en waterafstotend MDF kern, geëmailleerd stalen oppervlak. Meerdere kleuren mogelijk, kleur nader te bepalen. </t>
  </si>
  <si>
    <t xml:space="preserve">Kubus voor aan de wand; uitgevoerd in melamine-spaanplaat. Uitvoering van de verschillende kleuren en met een lichte houtlook. </t>
  </si>
  <si>
    <t>0.13 leerplein</t>
  </si>
  <si>
    <t>OV-07</t>
  </si>
  <si>
    <t>Speelhuisje; bestaande uit een frame. Aan de voorzijde geen balk op de grond.</t>
  </si>
  <si>
    <t>160x125x220 cm (lxbxh)</t>
  </si>
  <si>
    <t xml:space="preserve">Staal of hout in kleur nader te bepalen. </t>
  </si>
  <si>
    <t>OV-08</t>
  </si>
  <si>
    <t xml:space="preserve">Huisje met werkplekje; in het huisje een treinzitje en een tafel op kolompoot (120x70). Onder de zitting van de banken zitten bakken. Banken bekleed met kussens. </t>
  </si>
  <si>
    <t>190x125x220 cm (lxdxh)</t>
  </si>
  <si>
    <t xml:space="preserve">Frame in staal of hout in kleur nader te bepalen. Tafelblad van multiplex met HPL of vergelijkbaar (niet zachter dan...) materiaal en voorzien van duurzame randafwerking, in kleur/decor nader te bepalen. Frame staal gepoedercoat in kleur nader te bepalen.  Bankjes in een zeer slijtvaste en goed reinigbare stof in kleur nader te bepalen. </t>
  </si>
  <si>
    <t>OV-05</t>
  </si>
  <si>
    <t xml:space="preserve">Vierkante bak; verrijdbaar met geremde wielen en voorzien van een deksel. Om speelgoed in op te bergen. </t>
  </si>
  <si>
    <t xml:space="preserve">60x60x62 cm </t>
  </si>
  <si>
    <t>P-01</t>
  </si>
  <si>
    <t xml:space="preserve">Kunstplant; nagenoeg echt lijkende kunstplant, bodem bestaande uit verlijmde hydrokorrels. </t>
  </si>
  <si>
    <t>±75 cm hoog</t>
  </si>
  <si>
    <t>Diverse assortiment aan planten, passend in het interieur</t>
  </si>
  <si>
    <t>1.04 groepsruimte</t>
  </si>
  <si>
    <t>LT-07</t>
  </si>
  <si>
    <t>105x70x85 cm (lxdxh)</t>
  </si>
  <si>
    <t>Statafel met hoogte passend bij groep 5-6</t>
  </si>
  <si>
    <t>1.05 groepsruimte</t>
  </si>
  <si>
    <t>LT-08</t>
  </si>
  <si>
    <t>105x70x90 cm (lxdxh)</t>
  </si>
  <si>
    <t>Statafel met hoogte passend bij groep 6-7</t>
  </si>
  <si>
    <t>LT-09</t>
  </si>
  <si>
    <t>105x70x95 cm (lxdxh)</t>
  </si>
  <si>
    <t>Statafel met hoogte passend bij groep 8</t>
  </si>
  <si>
    <t>VA-05</t>
  </si>
  <si>
    <t>1.11 garderobe</t>
  </si>
  <si>
    <t>T-02</t>
  </si>
  <si>
    <t xml:space="preserve">Tafel met A-frame; boven de tafel kunnen kunststof plantenbakken geplaatst zijn ten behoeve van kunstgroen beplanting, exclusief beplanting. Tafel voorzien van geremde wielen. Totale hoogte 2 meter, zie referentie. </t>
  </si>
  <si>
    <t>180x80x180/95 cm (lxbxh)</t>
  </si>
  <si>
    <t xml:space="preserve">Stalen frame met een blad van multiplex met HPL of vergelijkbaar (niet zachter dan...) en voorzien van duurzame randafwerking. Frame gepoedercoat in kleur nader te bepalen,  HPL in kleur nader te bepalen. </t>
  </si>
  <si>
    <t>Tafelblad op een sta hoogte.</t>
  </si>
  <si>
    <t>OV-09</t>
  </si>
  <si>
    <t xml:space="preserve">Leesbankje; aan de onderzijde met open vakken om boeken in te plaatsen, aan de bovenzijde is een zitting gevormd tussen de schappen. Het zitje is bekleed met zitkussen. </t>
  </si>
  <si>
    <t xml:space="preserve">100x45x80 cm </t>
  </si>
  <si>
    <t xml:space="preserve">Combinatie tussen melamine-spaan in kleur/decor nader te bepalen en multiplex met HPL (materiaal op het zitvlak). Kussens in een zeer slijtvaste en goed reinigbare stof in kleur nader te bepalen. </t>
  </si>
  <si>
    <t>OV-10</t>
  </si>
  <si>
    <t xml:space="preserve">Huisje met werkplekje; in het huisje een treinzitje en een tafel op kolompoot (60x70). Onder de zitting van de banken zitten bakken. Banken bekleed met kussens. </t>
  </si>
  <si>
    <t>190x60x220 cm (lxdxh)</t>
  </si>
  <si>
    <t>KA-07</t>
  </si>
  <si>
    <t>Boekentoren; verticale boekenkast om boeken of thema's in uit te lichten. Met 4 verdiepingen</t>
  </si>
  <si>
    <t xml:space="preserve">60x60x160 cm </t>
  </si>
  <si>
    <t>Melamine-spaan in kleur nader te bepalen of lichte houtlook</t>
  </si>
  <si>
    <t xml:space="preserve">Perceel 5: vaste inrichting </t>
  </si>
  <si>
    <t>WK-01</t>
  </si>
  <si>
    <t xml:space="preserve">Wandkast; onderzijde met draaideuren en in het midden kunststof lades. Het midden van de kast heeft een open vak, daarboven kastruimte met draaideuren (v.v. van deugdelijke schanieren) en legplanken. De kast is voorzien van rijboring om de planken zelf op de juiste hoogte te plaatsen. Deuren voorzien van komgrepen. Onderzijde v.v. plint. Volgens impressie. </t>
  </si>
  <si>
    <t>180x47x240 cm (lxdxh)</t>
  </si>
  <si>
    <t xml:space="preserve">Melamine-spaan in een lichte houtlook. Kleur laden nader te bepalen. </t>
  </si>
  <si>
    <t>Voorzien van gratnell laden of vergelijkbaar (combinatie tussen F1 en F2). De afmeting van de kast mag ligt afwijken, maar niet ten koste van de hoeveelheid opbergruimt (PH ±280 cm).</t>
  </si>
  <si>
    <t>0.17 garderobe</t>
  </si>
  <si>
    <t>GK-X</t>
  </si>
  <si>
    <t>Garderobekast X; voorzien van haken van Leerkotte. Aan de onderzijde vakken om tassen in te plaatsen. De kast loopt rond tegen de wand en heeft een L-vorm.</t>
  </si>
  <si>
    <r>
      <rPr>
        <sz val="12"/>
        <color rgb="FF000000"/>
        <rFont val="Calibri"/>
        <family val="2"/>
      </rPr>
      <t xml:space="preserve">540x45x125 cm (lxdxh) </t>
    </r>
    <r>
      <rPr>
        <i/>
        <sz val="12"/>
        <color rgb="FF000000"/>
        <rFont val="Calibri"/>
        <family val="2"/>
      </rPr>
      <t>strekkende meters</t>
    </r>
  </si>
  <si>
    <t xml:space="preserve">Gebruik van Leerkotte systeem AK-22 voor de haken. </t>
  </si>
  <si>
    <t>GK-Z</t>
  </si>
  <si>
    <t>Garderobekast Z; voorzien van haken van Leerkotte. Aan de onderzijde vakken om tassen in te plaatsen.</t>
  </si>
  <si>
    <t>285x45x125 cm (lxdxh)</t>
  </si>
  <si>
    <t>GK-Y</t>
  </si>
  <si>
    <t>Garderobekast Y; voorzien van haken van Leerkotte. Aan de onderzijde vakken om tassen in te plaatsen.</t>
  </si>
  <si>
    <t>180x45x125 cm (lxdxh)</t>
  </si>
  <si>
    <t>GK-W</t>
  </si>
  <si>
    <t>Garderobekast W; voorzien van haken van Leerkotte. Aan de onderzijde vakken om tassen in te plaatsen.</t>
  </si>
  <si>
    <t>120x45x125 cm (lxdxh)</t>
  </si>
  <si>
    <t>in totaal moet er voor minimaal 160 leerlingen een haakje zijn op de begane grond</t>
  </si>
  <si>
    <t>1.03 garderobe</t>
  </si>
  <si>
    <t>GK-V</t>
  </si>
  <si>
    <r>
      <rPr>
        <sz val="12"/>
        <color rgb="FF000000"/>
        <rFont val="Calibri"/>
        <family val="2"/>
      </rPr>
      <t xml:space="preserve">475x45x160 cm (lxdxh) </t>
    </r>
    <r>
      <rPr>
        <i/>
        <sz val="12"/>
        <color rgb="FF000000"/>
        <rFont val="Calibri"/>
        <family val="2"/>
      </rPr>
      <t>strekkende meters</t>
    </r>
  </si>
  <si>
    <t>GK-U</t>
  </si>
  <si>
    <t>Garderobekast U; voorzien van haken van Leerkotte.  Aan de onderzijde 2 rijen met vakken om tassen in te plaatsen.</t>
  </si>
  <si>
    <t>285x45x160 cm (lxdxh)</t>
  </si>
  <si>
    <t>in totaal moet er voor minimaal 120 leerlingen een haakje zijn op de verdieping.</t>
  </si>
  <si>
    <t>0.24 groepsruimte</t>
  </si>
  <si>
    <t>WK-03</t>
  </si>
  <si>
    <t>Wandkast; onderzijde open met legplanken. Midden- en bovenzijde met draaideuren (v.v. deugdelijke scharnieren) met diverse decors, voorzien van komgrepen. Kast is volledig voorzien van een rijboring en legplanken in die naar wens op hoogte geplaatst kunnen worden. Onderzijde v.v. plint.</t>
  </si>
  <si>
    <t>240x50x260 cm (lxdxh)</t>
  </si>
  <si>
    <t xml:space="preserve">Melamine-spaan in een lichte warme kleur in combinatie met een lichte houtlook. </t>
  </si>
  <si>
    <t xml:space="preserve">De afmeting van de kast mag ligt afwijken, maar niet ten koste van de hoeveelheid opbergruimt (PH ±280 cm). De locatie van de wandkast is bepaald door de architect, de totale breedte mag niet breder zijn dan de opgegeven afmeting. </t>
  </si>
  <si>
    <t>0.20 garderobe</t>
  </si>
  <si>
    <t>GK-A</t>
  </si>
  <si>
    <t xml:space="preserve">Garderobekast A; voorzien van haken van Leerkotte. Aan de bovenzijde vakken om tassen in te plaatsen, aan de onderzijde een plank waar schoenen en sloffen onder gezet kunnen worden. </t>
  </si>
  <si>
    <t>210x45x140 cm (lxdxh)</t>
  </si>
  <si>
    <t>GK-B</t>
  </si>
  <si>
    <t xml:space="preserve">Garderobekast B; voorzien van haken van Leerkotte. Aan de bovenzijde vakken om tassen in te plaatsen, aan de onderzijde een plank waar schoenen en sloffen onder gezet kunnen worden. </t>
  </si>
  <si>
    <t>300x45x140 cm (lxdxh)</t>
  </si>
  <si>
    <t xml:space="preserve">in totaal moet er voor minimaal 110 leerlingen een haakje zijn. </t>
  </si>
  <si>
    <t>0.48 garderobe</t>
  </si>
  <si>
    <t>GK-C</t>
  </si>
  <si>
    <t xml:space="preserve">Garderobekast C; voorzien van haken van Leerkotte. Aan de bovenzijde vakken om tassen in te plaatsen, aan de onderzijde een plank waar schoenen en sloffen onder gezet kunnen worden. </t>
  </si>
  <si>
    <t>320x45x140 cm (lxdxh)</t>
  </si>
  <si>
    <t>WK-04</t>
  </si>
  <si>
    <t xml:space="preserve">Wandkast; aan de onderzijde van de kast is een gedeelte open met legplanken. Midden- en bovenzijde met draaideuren (v.v. deugdelijke scharnieren) met diverse decors, waarvan de deuren in het midden zijn voorzien van beschrijfbaar (en magnetisch) whiteboard, te openen met push-to-open. De bovenste deuren zijn voorzien van een komgreep. Kast is volledig voorzien van een rijboring en legplanken in die naar wens op hoogte geplaatst kunnen worden. Onderzijde v.v. plint. </t>
  </si>
  <si>
    <t>Melamine-spaan in een lichte warme kleur in combinatie met een lichte houtlook en magnetisch whiteboard.</t>
  </si>
  <si>
    <t xml:space="preserve">De afmeting van de kast mag licht afwijken, maar niet ten koste van de hoeveelheid opbergruimt (PH ±280 cm). De locatie van de wandkast is bepaald door de architect, de totale breedte mag niet breder zijn dan de opgegeven afmeting. </t>
  </si>
  <si>
    <t>WK-05</t>
  </si>
  <si>
    <t>Wandkast; onderzijde en bovenzijde gesloten met draaideuren (v.v. deugdelijke scharnieren) met diverse decors, voorzien van komgrepen. In het midden van de kast is een gedeelte open met legplanken. Kast is volledig voorzien van een rijboring en legplanken in die naar wens op hoogte geplaatst kunnen worden. Onderzijde v.v. plint.</t>
  </si>
  <si>
    <t>1.18 garderobe</t>
  </si>
  <si>
    <t>GK-E</t>
  </si>
  <si>
    <t>Garderobekast E; voorzien van haken van Leerkotte. Aan de bovenzijde vakken om tassen in te plaatsen (2x)</t>
  </si>
  <si>
    <t>210x45x170 cm (lxdxh)</t>
  </si>
  <si>
    <t>GK-D</t>
  </si>
  <si>
    <t>Garderobekast D; voorzien van haken van Leerkotte. Aan de bovenzijde vakken om tassen in te plaatsen (2x)</t>
  </si>
  <si>
    <t>290x45x170 cm (lxdxh)</t>
  </si>
  <si>
    <t>GK-F</t>
  </si>
  <si>
    <t>Garderobekast F; voorzien van haken van Leerkotte. Aan de bovenzijde vakken om tassen in te plaatsen (2x)</t>
  </si>
  <si>
    <t>430x45x170 cm (lxdxh)</t>
  </si>
  <si>
    <t>1.41 garderobe</t>
  </si>
  <si>
    <t>GK-G</t>
  </si>
  <si>
    <t>Garderobekast G; voorzien van haken van Leerkotte. Aan de bovenzijde vakken om tassen in te plaatsen (2x)</t>
  </si>
  <si>
    <t>270x45x170 cm (lxdxh)</t>
  </si>
  <si>
    <t>GK-H</t>
  </si>
  <si>
    <t>Garderobekast H; voorzien van haken van Leerkotte. Aan de bovenzijde vakken om tassen in te plaatsen (2x)</t>
  </si>
  <si>
    <t>140x45x170 cm (lxdxh)</t>
  </si>
  <si>
    <t>1.63 garderobe</t>
  </si>
  <si>
    <t>GK-I</t>
  </si>
  <si>
    <t xml:space="preserve">Garderobekast I; voorzien van haken van Leerkotte. Aan de bovenzijde vakken om tassen in te plaatsen (2x). De kast loopt rond langs de wanden en heeft een U-vorm. </t>
  </si>
  <si>
    <r>
      <rPr>
        <sz val="12"/>
        <color rgb="FF000000"/>
        <rFont val="Calibri"/>
        <family val="2"/>
      </rPr>
      <t xml:space="preserve">545x45x170 cm (lxdxh) </t>
    </r>
    <r>
      <rPr>
        <i/>
        <sz val="12"/>
        <color rgb="FF000000"/>
        <rFont val="Calibri"/>
        <family val="2"/>
      </rPr>
      <t>strekkende meters</t>
    </r>
  </si>
  <si>
    <t>GK-J</t>
  </si>
  <si>
    <t>Garderobekast J; voorzien van haken van Leerkotte. Aan de bovenzijde vakken om tassen in te plaatsen (2x) De kast loopt rond langs de wand en heeft een U-vorm.</t>
  </si>
  <si>
    <r>
      <rPr>
        <sz val="12"/>
        <color rgb="FF000000"/>
        <rFont val="Calibri"/>
        <family val="2"/>
      </rPr>
      <t xml:space="preserve">435x45x170 cm (lxdxh) </t>
    </r>
    <r>
      <rPr>
        <i/>
        <sz val="12"/>
        <color rgb="FF000000"/>
        <rFont val="Calibri"/>
        <family val="2"/>
      </rPr>
      <t>strekkende meters</t>
    </r>
  </si>
  <si>
    <t>Prijslijst Meubilair Kindcentrum De Wijhe</t>
  </si>
  <si>
    <t>Alleen de groene velden invullen</t>
  </si>
  <si>
    <t>Totaal inhuizen &amp; montage</t>
  </si>
  <si>
    <t>Totaal</t>
  </si>
  <si>
    <t>Prijs per stuk</t>
  </si>
  <si>
    <t>Totaal excl. btw</t>
  </si>
  <si>
    <t xml:space="preserve">Totaalprijs meubilair  </t>
  </si>
  <si>
    <t>excl. btw</t>
  </si>
  <si>
    <t>Kleur &amp; materialisering</t>
  </si>
  <si>
    <t>Artikel</t>
  </si>
  <si>
    <t>Nummer</t>
  </si>
  <si>
    <t>Aantal</t>
  </si>
  <si>
    <t>Afmeting(en)</t>
  </si>
  <si>
    <t>Perceel 2: Gezamenlijke ruimtes en kantoren</t>
  </si>
  <si>
    <t>Ondertekening</t>
  </si>
  <si>
    <t>Datum en plaats</t>
  </si>
  <si>
    <t>Functie</t>
  </si>
  <si>
    <t>Prijslijst Meubilair Kindcentrum Wijhe</t>
  </si>
  <si>
    <t>Totaal gunningsprijs perceel 5</t>
  </si>
  <si>
    <t xml:space="preserve">Totaal gunningsprijs perceel 4 </t>
  </si>
  <si>
    <t xml:space="preserve">Totaal gunningsprijs perceel 3 </t>
  </si>
  <si>
    <t xml:space="preserve"> Leerlingsets en werkplek leerkracht beide scholen (De Wije &amp; Mijnpleinschool Wijhe)</t>
  </si>
  <si>
    <r>
      <t>Totaal gunningsprijs perceel 2</t>
    </r>
    <r>
      <rPr>
        <sz val="12"/>
        <rFont val="Calibri"/>
        <family val="2"/>
      </rPr>
      <t xml:space="preserve"> </t>
    </r>
  </si>
  <si>
    <t>Gezamenlijke ruimtes en kantoren</t>
  </si>
  <si>
    <t>Leerpleinen + eigen inrichting OBS De Wije</t>
  </si>
  <si>
    <t>Leerpleinen + eigen inrichting Mijnpleinscholen</t>
  </si>
  <si>
    <t>KCWIJ0626V1</t>
  </si>
  <si>
    <t xml:space="preserve">Vaste inrichting </t>
  </si>
  <si>
    <t>Handtekening (Tekeningsbevoegde)</t>
  </si>
  <si>
    <t>Naam (Tekeningsbevoegde)</t>
  </si>
  <si>
    <t>Naam inschrijver        (Onderneming)</t>
  </si>
  <si>
    <t xml:space="preserve">Eventuele projectkorting in € </t>
  </si>
  <si>
    <t xml:space="preserve">Totaal gunningsprijs perceel 1 </t>
  </si>
  <si>
    <t xml:space="preserve">Perceel 1: Leerlingsets en werkplek leerkracht  </t>
  </si>
  <si>
    <t xml:space="preserve">Hanglamp; gevormd uit verschillende onderdelen van PET-vilt voor een duurzame en warme uitstraling.Inclusief montage. Excl aansluiten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</si>
</sst>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quot;€&quot;\ * #,##0.00_ ;_ &quot;€&quot;\ * \-#,##0.00_ ;_ &quot;€&quot;\ * &quot;-&quot;??_ ;_ @_ "/>
    <numFmt numFmtId="164" formatCode="_(&quot;€&quot;\ * #,##0.00_);_(&quot;€&quot;\ * \(#,##0.00\);_(&quot;€&quot;\ * &quot;-&quot;??_);_(@_)"/>
    <numFmt numFmtId="165" formatCode="[$€-2]\ #,##0.00"/>
    <numFmt numFmtId="166" formatCode="&quot;€&quot;\ #,##0.00"/>
  </numFmts>
  <fonts count="36" x14ac:knownFonts="1">
    <font>
      <sz val="12"/>
      <color rgb="FF000000"/>
      <name val="Calibri"/>
    </font>
    <font>
      <b/>
      <sz val="12"/>
      <color rgb="FF000000"/>
      <name val="Calibri"/>
      <family val="2"/>
    </font>
    <font>
      <i/>
      <sz val="12"/>
      <color rgb="FF000000"/>
      <name val="Calibri"/>
      <family val="2"/>
    </font>
    <font>
      <sz val="12"/>
      <color rgb="FFFF0000"/>
      <name val="Calibri"/>
      <family val="2"/>
    </font>
    <font>
      <i/>
      <sz val="12"/>
      <color rgb="FFFF0000"/>
      <name val="Calibri"/>
      <family val="2"/>
    </font>
    <font>
      <b/>
      <sz val="23"/>
      <color rgb="FF6AA84F"/>
      <name val="Calibri"/>
      <family val="2"/>
    </font>
    <font>
      <b/>
      <i/>
      <sz val="12"/>
      <color rgb="FF000000"/>
      <name val="Calibri"/>
      <family val="2"/>
    </font>
    <font>
      <sz val="12"/>
      <name val="Calibri"/>
      <family val="2"/>
    </font>
    <font>
      <sz val="12"/>
      <name val="Aptos Narrow"/>
      <family val="2"/>
    </font>
    <font>
      <sz val="12"/>
      <name val="Calibri"/>
      <family val="2"/>
    </font>
    <font>
      <b/>
      <sz val="12"/>
      <name val="Calibri"/>
      <family val="2"/>
    </font>
    <font>
      <i/>
      <sz val="12"/>
      <color rgb="FF0000FF"/>
      <name val="Calibri"/>
      <family val="2"/>
    </font>
    <font>
      <b/>
      <sz val="12"/>
      <color rgb="FF000000"/>
      <name val="Calibri"/>
      <family val="2"/>
    </font>
    <font>
      <b/>
      <i/>
      <sz val="12"/>
      <color rgb="FF0000FF"/>
      <name val="Calibri"/>
      <family val="2"/>
    </font>
    <font>
      <b/>
      <sz val="12"/>
      <color rgb="FF000000"/>
      <name val="Calibri"/>
      <family val="2"/>
    </font>
    <font>
      <b/>
      <sz val="16"/>
      <color rgb="FF6AA84F"/>
      <name val="Calibri"/>
      <family val="2"/>
    </font>
    <font>
      <sz val="16"/>
      <color rgb="FF000000"/>
      <name val="Calibri"/>
      <family val="2"/>
    </font>
    <font>
      <sz val="12"/>
      <color rgb="FF000000"/>
      <name val="Calibri"/>
      <family val="2"/>
    </font>
    <font>
      <b/>
      <sz val="12"/>
      <color theme="0"/>
      <name val="Calibri"/>
      <family val="2"/>
    </font>
    <font>
      <b/>
      <sz val="12"/>
      <name val="Calibri"/>
      <family val="2"/>
    </font>
    <font>
      <b/>
      <sz val="14"/>
      <color rgb="FF000000"/>
      <name val="Calibri"/>
      <family val="2"/>
    </font>
    <font>
      <b/>
      <sz val="14"/>
      <color theme="0"/>
      <name val="Times New Roman"/>
      <family val="1"/>
    </font>
    <font>
      <sz val="8"/>
      <color theme="0"/>
      <name val="Times New Roman"/>
      <family val="1"/>
    </font>
    <font>
      <b/>
      <sz val="10"/>
      <name val="Calibri"/>
      <family val="2"/>
    </font>
    <font>
      <b/>
      <sz val="10"/>
      <color rgb="FF000000"/>
      <name val="Times New Roman"/>
      <family val="1"/>
    </font>
    <font>
      <b/>
      <sz val="10"/>
      <color theme="0"/>
      <name val="Times New Roman"/>
      <family val="1"/>
    </font>
    <font>
      <b/>
      <sz val="11"/>
      <color theme="0"/>
      <name val="Calibri"/>
      <family val="2"/>
    </font>
    <font>
      <b/>
      <sz val="11"/>
      <color theme="0"/>
      <name val="Verdana"/>
      <family val="2"/>
    </font>
    <font>
      <sz val="10"/>
      <color theme="0"/>
      <name val="Verdana"/>
      <family val="2"/>
    </font>
    <font>
      <sz val="10"/>
      <color theme="1"/>
      <name val="Verdana"/>
      <family val="2"/>
    </font>
    <font>
      <b/>
      <sz val="11"/>
      <color theme="1"/>
      <name val="Calibri"/>
      <family val="2"/>
    </font>
    <font>
      <sz val="8"/>
      <name val="Times New Roman"/>
      <family val="1"/>
    </font>
    <font>
      <b/>
      <sz val="16"/>
      <color theme="9"/>
      <name val="Calibri"/>
      <family val="2"/>
    </font>
    <font>
      <sz val="16"/>
      <color theme="9"/>
      <name val="Calibri"/>
      <family val="2"/>
    </font>
    <font>
      <b/>
      <sz val="14"/>
      <name val="Calibri"/>
      <family val="2"/>
    </font>
    <font>
      <b/>
      <sz val="12"/>
      <color theme="1"/>
      <name val="Calibri"/>
      <family val="2"/>
    </font>
  </fonts>
  <fills count="14">
    <fill>
      <patternFill patternType="none"/>
    </fill>
    <fill>
      <patternFill patternType="gray125"/>
    </fill>
    <fill>
      <patternFill patternType="solid">
        <fgColor rgb="FFFFFFFF"/>
        <bgColor rgb="FFFFFFFF"/>
      </patternFill>
    </fill>
    <fill>
      <patternFill patternType="solid">
        <fgColor rgb="FF5B9BD5"/>
        <bgColor rgb="FF5B9BD5"/>
      </patternFill>
    </fill>
    <fill>
      <patternFill patternType="solid">
        <fgColor rgb="FFF4CCCC"/>
        <bgColor rgb="FFF4CCCC"/>
      </patternFill>
    </fill>
    <fill>
      <patternFill patternType="solid">
        <fgColor rgb="FFA5A5A5"/>
        <bgColor rgb="FFA5A5A5"/>
      </patternFill>
    </fill>
    <fill>
      <patternFill patternType="solid">
        <fgColor theme="9" tint="0.79998168889431442"/>
        <bgColor indexed="64"/>
      </patternFill>
    </fill>
    <fill>
      <patternFill patternType="solid">
        <fgColor rgb="FF999999"/>
        <bgColor rgb="FF999999"/>
      </patternFill>
    </fill>
    <fill>
      <patternFill patternType="solid">
        <fgColor rgb="FFFF0000"/>
        <bgColor indexed="64"/>
      </patternFill>
    </fill>
    <fill>
      <patternFill patternType="solid">
        <fgColor theme="9" tint="0.79998168889431442"/>
        <bgColor rgb="FFFFFFFF"/>
      </patternFill>
    </fill>
    <fill>
      <patternFill patternType="solid">
        <fgColor theme="4" tint="0.79998168889431442"/>
        <bgColor indexed="64"/>
      </patternFill>
    </fill>
    <fill>
      <patternFill patternType="solid">
        <fgColor rgb="FFFFC000"/>
        <bgColor indexed="64"/>
      </patternFill>
    </fill>
    <fill>
      <patternFill patternType="solid">
        <fgColor theme="0"/>
        <bgColor indexed="64"/>
      </patternFill>
    </fill>
    <fill>
      <patternFill patternType="solid">
        <fgColor theme="2" tint="-9.9978637043366805E-2"/>
        <bgColor indexed="64"/>
      </patternFill>
    </fill>
  </fills>
  <borders count="46">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diagonal/>
    </border>
    <border>
      <left/>
      <right/>
      <top style="thin">
        <color rgb="FF000000"/>
      </top>
      <bottom/>
      <diagonal/>
    </border>
    <border>
      <left style="thin">
        <color rgb="FF000000"/>
      </left>
      <right/>
      <top style="thin">
        <color rgb="FF000000"/>
      </top>
      <bottom/>
      <diagonal/>
    </border>
    <border>
      <left/>
      <right/>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bottom style="thin">
        <color rgb="FF00000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rgb="FF000000"/>
      </right>
      <top style="thin">
        <color indexed="64"/>
      </top>
      <bottom style="thin">
        <color rgb="FF000000"/>
      </bottom>
      <diagonal/>
    </border>
    <border>
      <left style="thin">
        <color rgb="FF000000"/>
      </left>
      <right style="thin">
        <color rgb="FF000000"/>
      </right>
      <top style="thin">
        <color indexed="64"/>
      </top>
      <bottom style="thin">
        <color rgb="FF000000"/>
      </bottom>
      <diagonal/>
    </border>
    <border>
      <left style="thin">
        <color indexed="64"/>
      </left>
      <right style="thin">
        <color rgb="FF000000"/>
      </right>
      <top/>
      <bottom/>
      <diagonal/>
    </border>
    <border>
      <left style="thin">
        <color indexed="64"/>
      </left>
      <right style="thin">
        <color rgb="FF000000"/>
      </right>
      <top style="thin">
        <color rgb="FF000000"/>
      </top>
      <bottom style="thin">
        <color indexed="64"/>
      </bottom>
      <diagonal/>
    </border>
    <border>
      <left style="thin">
        <color rgb="FF000000"/>
      </left>
      <right style="thin">
        <color rgb="FF000000"/>
      </right>
      <top style="thin">
        <color rgb="FF000000"/>
      </top>
      <bottom style="thin">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style="medium">
        <color indexed="64"/>
      </right>
      <top/>
      <bottom/>
      <diagonal/>
    </border>
    <border>
      <left/>
      <right style="medium">
        <color indexed="64"/>
      </right>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top style="medium">
        <color indexed="64"/>
      </top>
      <bottom/>
      <diagonal/>
    </border>
    <border>
      <left style="thin">
        <color rgb="FF000000"/>
      </left>
      <right style="thin">
        <color indexed="64"/>
      </right>
      <top style="thin">
        <color indexed="64"/>
      </top>
      <bottom/>
      <diagonal/>
    </border>
    <border>
      <left style="thin">
        <color indexed="64"/>
      </left>
      <right style="thin">
        <color rgb="FF000000"/>
      </right>
      <top style="thin">
        <color rgb="FF000000"/>
      </top>
      <bottom/>
      <diagonal/>
    </border>
    <border>
      <left style="thin">
        <color rgb="FF000000"/>
      </left>
      <right style="thin">
        <color indexed="64"/>
      </right>
      <top style="thin">
        <color rgb="FF000000"/>
      </top>
      <bottom/>
      <diagonal/>
    </border>
    <border>
      <left style="thin">
        <color indexed="64"/>
      </left>
      <right/>
      <top/>
      <bottom/>
      <diagonal/>
    </border>
    <border>
      <left/>
      <right style="thin">
        <color indexed="64"/>
      </right>
      <top/>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style="medium">
        <color indexed="64"/>
      </right>
      <top/>
      <bottom/>
      <diagonal/>
    </border>
    <border>
      <left style="medium">
        <color indexed="64"/>
      </left>
      <right style="thin">
        <color indexed="64"/>
      </right>
      <top/>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right style="thin">
        <color indexed="64"/>
      </right>
      <top style="medium">
        <color indexed="64"/>
      </top>
      <bottom/>
      <diagonal/>
    </border>
    <border>
      <left style="thin">
        <color indexed="64"/>
      </left>
      <right style="medium">
        <color indexed="64"/>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268">
    <xf numFmtId="0" fontId="0" fillId="0" borderId="0" xfId="0"/>
    <xf numFmtId="0" fontId="0" fillId="2" borderId="0" xfId="0" applyFill="1" applyAlignment="1">
      <alignment horizontal="left" vertical="top" wrapText="1"/>
    </xf>
    <xf numFmtId="0" fontId="1" fillId="2" borderId="0" xfId="0" applyFont="1" applyFill="1" applyAlignment="1">
      <alignment horizontal="left" vertical="top" wrapText="1"/>
    </xf>
    <xf numFmtId="0" fontId="0" fillId="0" borderId="0" xfId="0" applyAlignment="1">
      <alignment vertical="top" wrapText="1"/>
    </xf>
    <xf numFmtId="0" fontId="2" fillId="0" borderId="0" xfId="0" applyFont="1" applyAlignment="1">
      <alignment vertical="top" wrapText="1"/>
    </xf>
    <xf numFmtId="0" fontId="0" fillId="2" borderId="0" xfId="0" applyFill="1" applyAlignment="1">
      <alignment vertical="top" wrapText="1"/>
    </xf>
    <xf numFmtId="0" fontId="5" fillId="0" borderId="0" xfId="0" applyFont="1" applyAlignment="1">
      <alignment vertical="center" wrapText="1"/>
    </xf>
    <xf numFmtId="0" fontId="1" fillId="0" borderId="0" xfId="0" applyFont="1" applyAlignment="1">
      <alignment vertical="top" wrapText="1"/>
    </xf>
    <xf numFmtId="0" fontId="1" fillId="0" borderId="1" xfId="0" applyFont="1" applyBorder="1" applyAlignment="1">
      <alignment horizontal="left" vertical="top" wrapText="1"/>
    </xf>
    <xf numFmtId="0" fontId="1" fillId="2" borderId="1" xfId="0" applyFont="1" applyFill="1" applyBorder="1" applyAlignment="1">
      <alignment horizontal="left" vertical="top" wrapText="1"/>
    </xf>
    <xf numFmtId="0" fontId="1" fillId="0" borderId="1" xfId="0" applyFont="1" applyBorder="1" applyAlignment="1">
      <alignment vertical="top" wrapText="1"/>
    </xf>
    <xf numFmtId="0" fontId="0" fillId="2" borderId="1" xfId="0" applyFill="1" applyBorder="1" applyAlignment="1">
      <alignment horizontal="left" vertical="top" wrapText="1"/>
    </xf>
    <xf numFmtId="164" fontId="1" fillId="0" borderId="1" xfId="0" applyNumberFormat="1" applyFont="1" applyBorder="1" applyAlignment="1">
      <alignment vertical="top" wrapText="1"/>
    </xf>
    <xf numFmtId="0" fontId="0" fillId="0" borderId="1" xfId="0" applyBorder="1" applyAlignment="1">
      <alignment horizontal="left" vertical="top" wrapText="1"/>
    </xf>
    <xf numFmtId="0" fontId="0" fillId="0" borderId="1" xfId="0" applyBorder="1" applyAlignment="1">
      <alignment vertical="top" wrapText="1"/>
    </xf>
    <xf numFmtId="164" fontId="0" fillId="0" borderId="1" xfId="0" applyNumberFormat="1" applyBorder="1" applyAlignment="1">
      <alignment vertical="top" wrapText="1"/>
    </xf>
    <xf numFmtId="0" fontId="2" fillId="0" borderId="1" xfId="0" applyFont="1" applyBorder="1" applyAlignment="1">
      <alignment vertical="top" wrapText="1"/>
    </xf>
    <xf numFmtId="0" fontId="0" fillId="3" borderId="1" xfId="0" applyFill="1" applyBorder="1" applyAlignment="1">
      <alignment vertical="top"/>
    </xf>
    <xf numFmtId="0" fontId="0" fillId="3" borderId="1" xfId="0" applyFill="1" applyBorder="1" applyAlignment="1">
      <alignment horizontal="left" vertical="top"/>
    </xf>
    <xf numFmtId="0" fontId="1" fillId="3" borderId="1" xfId="0" applyFont="1" applyFill="1" applyBorder="1" applyAlignment="1">
      <alignment horizontal="left" vertical="top"/>
    </xf>
    <xf numFmtId="0" fontId="1" fillId="3" borderId="1" xfId="0" applyFont="1" applyFill="1" applyBorder="1" applyAlignment="1">
      <alignment vertical="top"/>
    </xf>
    <xf numFmtId="0" fontId="2" fillId="3" borderId="1" xfId="0" applyFont="1" applyFill="1" applyBorder="1" applyAlignment="1">
      <alignment vertical="top"/>
    </xf>
    <xf numFmtId="0" fontId="2" fillId="3" borderId="0" xfId="0" applyFont="1" applyFill="1" applyAlignment="1">
      <alignment vertical="top"/>
    </xf>
    <xf numFmtId="0" fontId="0" fillId="4" borderId="1" xfId="0" applyFill="1" applyBorder="1" applyAlignment="1">
      <alignment horizontal="left" vertical="top" wrapText="1"/>
    </xf>
    <xf numFmtId="0" fontId="1" fillId="4" borderId="1" xfId="0" applyFont="1" applyFill="1" applyBorder="1" applyAlignment="1">
      <alignment horizontal="left" vertical="top" wrapText="1"/>
    </xf>
    <xf numFmtId="0" fontId="0" fillId="4" borderId="1" xfId="0" applyFill="1" applyBorder="1" applyAlignment="1">
      <alignment vertical="top" wrapText="1"/>
    </xf>
    <xf numFmtId="0" fontId="2" fillId="4" borderId="1" xfId="0" applyFont="1" applyFill="1" applyBorder="1" applyAlignment="1">
      <alignment vertical="top" wrapText="1"/>
    </xf>
    <xf numFmtId="0" fontId="2" fillId="4" borderId="0" xfId="0" applyFont="1" applyFill="1" applyAlignment="1">
      <alignment vertical="top" wrapText="1"/>
    </xf>
    <xf numFmtId="0" fontId="0" fillId="5" borderId="1" xfId="0" applyFill="1" applyBorder="1" applyAlignment="1">
      <alignment vertical="top"/>
    </xf>
    <xf numFmtId="0" fontId="0" fillId="5" borderId="1" xfId="0" applyFill="1" applyBorder="1" applyAlignment="1">
      <alignment horizontal="left" vertical="top" wrapText="1"/>
    </xf>
    <xf numFmtId="0" fontId="1" fillId="5" borderId="1" xfId="0" applyFont="1" applyFill="1" applyBorder="1" applyAlignment="1">
      <alignment horizontal="left" vertical="top" wrapText="1"/>
    </xf>
    <xf numFmtId="0" fontId="0" fillId="5" borderId="1" xfId="0" applyFill="1" applyBorder="1" applyAlignment="1">
      <alignment vertical="top" wrapText="1"/>
    </xf>
    <xf numFmtId="0" fontId="2" fillId="5" borderId="1" xfId="0" applyFont="1" applyFill="1" applyBorder="1" applyAlignment="1">
      <alignment vertical="top" wrapText="1"/>
    </xf>
    <xf numFmtId="0" fontId="2" fillId="5" borderId="0" xfId="0" applyFont="1" applyFill="1" applyAlignment="1">
      <alignment vertical="top" wrapText="1"/>
    </xf>
    <xf numFmtId="0" fontId="7" fillId="0" borderId="1" xfId="0" applyFont="1" applyBorder="1" applyAlignment="1">
      <alignment vertical="top" wrapText="1"/>
    </xf>
    <xf numFmtId="0" fontId="0" fillId="2" borderId="1" xfId="0" applyFill="1" applyBorder="1" applyAlignment="1">
      <alignment vertical="top" wrapText="1"/>
    </xf>
    <xf numFmtId="0" fontId="7" fillId="2" borderId="1" xfId="0" applyFont="1" applyFill="1" applyBorder="1" applyAlignment="1">
      <alignment vertical="top" wrapText="1"/>
    </xf>
    <xf numFmtId="0" fontId="2" fillId="2" borderId="1" xfId="0" applyFont="1" applyFill="1" applyBorder="1" applyAlignment="1">
      <alignment vertical="top" wrapText="1"/>
    </xf>
    <xf numFmtId="0" fontId="0" fillId="2" borderId="1" xfId="0" applyFill="1" applyBorder="1" applyAlignment="1">
      <alignment vertical="top"/>
    </xf>
    <xf numFmtId="0" fontId="8" fillId="0" borderId="2" xfId="0" applyFont="1" applyBorder="1" applyAlignment="1">
      <alignment vertical="top"/>
    </xf>
    <xf numFmtId="0" fontId="7" fillId="0" borderId="2" xfId="0" applyFont="1" applyBorder="1" applyAlignment="1">
      <alignment vertical="top" wrapText="1"/>
    </xf>
    <xf numFmtId="0" fontId="1" fillId="2" borderId="1" xfId="0" applyFont="1" applyFill="1" applyBorder="1" applyAlignment="1">
      <alignment vertical="top" wrapText="1"/>
    </xf>
    <xf numFmtId="0" fontId="7" fillId="0" borderId="1" xfId="0" applyFont="1" applyBorder="1" applyAlignment="1">
      <alignment vertical="top"/>
    </xf>
    <xf numFmtId="0" fontId="7" fillId="2" borderId="1" xfId="0" applyFont="1" applyFill="1" applyBorder="1" applyAlignment="1">
      <alignment vertical="top"/>
    </xf>
    <xf numFmtId="0" fontId="2" fillId="2" borderId="0" xfId="0" applyFont="1" applyFill="1" applyAlignment="1">
      <alignment vertical="top" wrapText="1"/>
    </xf>
    <xf numFmtId="0" fontId="7" fillId="2" borderId="3" xfId="0" applyFont="1" applyFill="1" applyBorder="1" applyAlignment="1">
      <alignment vertical="top" wrapText="1"/>
    </xf>
    <xf numFmtId="0" fontId="0" fillId="5" borderId="1" xfId="0" applyFill="1" applyBorder="1" applyAlignment="1">
      <alignment horizontal="left" vertical="top"/>
    </xf>
    <xf numFmtId="0" fontId="1" fillId="5" borderId="1" xfId="0" applyFont="1" applyFill="1" applyBorder="1" applyAlignment="1">
      <alignment horizontal="left" vertical="top"/>
    </xf>
    <xf numFmtId="0" fontId="0" fillId="2" borderId="0" xfId="0" applyFill="1" applyAlignment="1">
      <alignment vertical="top"/>
    </xf>
    <xf numFmtId="0" fontId="0" fillId="0" borderId="2" xfId="0" applyBorder="1" applyAlignment="1">
      <alignment vertical="top" wrapText="1"/>
    </xf>
    <xf numFmtId="0" fontId="0" fillId="2" borderId="1" xfId="0" applyFill="1" applyBorder="1" applyAlignment="1">
      <alignment horizontal="left" vertical="top"/>
    </xf>
    <xf numFmtId="0" fontId="3" fillId="0" borderId="4" xfId="0" applyFont="1" applyBorder="1" applyAlignment="1">
      <alignment vertical="top"/>
    </xf>
    <xf numFmtId="164" fontId="7" fillId="0" borderId="1" xfId="0" applyNumberFormat="1" applyFont="1" applyBorder="1" applyAlignment="1">
      <alignment vertical="top"/>
    </xf>
    <xf numFmtId="0" fontId="2" fillId="0" borderId="5" xfId="0" applyFont="1" applyBorder="1" applyAlignment="1">
      <alignment vertical="top" wrapText="1"/>
    </xf>
    <xf numFmtId="0" fontId="1" fillId="2" borderId="6" xfId="0" applyFont="1" applyFill="1" applyBorder="1" applyAlignment="1">
      <alignment horizontal="left" vertical="top" wrapText="1"/>
    </xf>
    <xf numFmtId="0" fontId="7" fillId="2" borderId="7" xfId="0" applyFont="1" applyFill="1" applyBorder="1" applyAlignment="1">
      <alignment vertical="top" wrapText="1"/>
    </xf>
    <xf numFmtId="0" fontId="7" fillId="0" borderId="6" xfId="0" applyFont="1" applyBorder="1" applyAlignment="1">
      <alignment vertical="top" wrapText="1"/>
    </xf>
    <xf numFmtId="0" fontId="0" fillId="0" borderId="1" xfId="0" applyBorder="1" applyAlignment="1">
      <alignment vertical="top"/>
    </xf>
    <xf numFmtId="0" fontId="7" fillId="2" borderId="6" xfId="0" applyFont="1" applyFill="1" applyBorder="1" applyAlignment="1">
      <alignment vertical="top"/>
    </xf>
    <xf numFmtId="0" fontId="0" fillId="2" borderId="6" xfId="0" applyFill="1" applyBorder="1" applyAlignment="1">
      <alignment horizontal="left" vertical="top" wrapText="1"/>
    </xf>
    <xf numFmtId="0" fontId="0" fillId="2" borderId="8" xfId="0" applyFill="1" applyBorder="1" applyAlignment="1">
      <alignment vertical="top"/>
    </xf>
    <xf numFmtId="0" fontId="0" fillId="2" borderId="8" xfId="0" applyFill="1" applyBorder="1" applyAlignment="1">
      <alignment horizontal="left" vertical="top" wrapText="1"/>
    </xf>
    <xf numFmtId="0" fontId="0" fillId="2" borderId="8" xfId="0" applyFill="1" applyBorder="1" applyAlignment="1">
      <alignment vertical="top" wrapText="1"/>
    </xf>
    <xf numFmtId="0" fontId="2" fillId="2" borderId="8" xfId="0" applyFont="1" applyFill="1" applyBorder="1" applyAlignment="1">
      <alignment vertical="top" wrapText="1"/>
    </xf>
    <xf numFmtId="0" fontId="1" fillId="2" borderId="0" xfId="0" applyFont="1" applyFill="1" applyAlignment="1">
      <alignment vertical="top" wrapText="1"/>
    </xf>
    <xf numFmtId="0" fontId="11" fillId="2" borderId="0" xfId="0" applyFont="1" applyFill="1" applyAlignment="1">
      <alignment horizontal="left" vertical="top" wrapText="1"/>
    </xf>
    <xf numFmtId="0" fontId="6" fillId="0" borderId="5" xfId="0" applyFont="1" applyBorder="1" applyAlignment="1">
      <alignment vertical="top" wrapText="1"/>
    </xf>
    <xf numFmtId="0" fontId="2" fillId="0" borderId="4" xfId="0" applyFont="1" applyBorder="1" applyAlignment="1">
      <alignment vertical="top" wrapText="1"/>
    </xf>
    <xf numFmtId="0" fontId="2" fillId="3" borderId="5" xfId="0" applyFont="1" applyFill="1" applyBorder="1" applyAlignment="1">
      <alignment vertical="top"/>
    </xf>
    <xf numFmtId="0" fontId="2" fillId="3" borderId="4" xfId="0" applyFont="1" applyFill="1" applyBorder="1" applyAlignment="1">
      <alignment vertical="top"/>
    </xf>
    <xf numFmtId="0" fontId="2" fillId="4" borderId="5" xfId="0" applyFont="1" applyFill="1" applyBorder="1" applyAlignment="1">
      <alignment vertical="top" wrapText="1"/>
    </xf>
    <xf numFmtId="0" fontId="2" fillId="4" borderId="4" xfId="0" applyFont="1" applyFill="1" applyBorder="1" applyAlignment="1">
      <alignment vertical="top" wrapText="1"/>
    </xf>
    <xf numFmtId="0" fontId="2" fillId="5" borderId="5" xfId="0" applyFont="1" applyFill="1" applyBorder="1" applyAlignment="1">
      <alignment vertical="top" wrapText="1"/>
    </xf>
    <xf numFmtId="0" fontId="2" fillId="5" borderId="4" xfId="0" applyFont="1" applyFill="1" applyBorder="1" applyAlignment="1">
      <alignment vertical="top" wrapText="1"/>
    </xf>
    <xf numFmtId="0" fontId="7" fillId="0" borderId="5" xfId="0" applyFont="1" applyBorder="1" applyAlignment="1">
      <alignment vertical="top"/>
    </xf>
    <xf numFmtId="0" fontId="7" fillId="0" borderId="4" xfId="0" applyFont="1" applyBorder="1" applyAlignment="1">
      <alignment vertical="top"/>
    </xf>
    <xf numFmtId="0" fontId="3" fillId="0" borderId="4" xfId="0" applyFont="1" applyBorder="1" applyAlignment="1">
      <alignment vertical="top" wrapText="1"/>
    </xf>
    <xf numFmtId="0" fontId="2" fillId="2" borderId="5" xfId="0" applyFont="1" applyFill="1" applyBorder="1" applyAlignment="1">
      <alignment vertical="top" wrapText="1"/>
    </xf>
    <xf numFmtId="0" fontId="2" fillId="2" borderId="4" xfId="0" applyFont="1" applyFill="1" applyBorder="1" applyAlignment="1">
      <alignment vertical="top" wrapText="1"/>
    </xf>
    <xf numFmtId="0" fontId="3" fillId="2" borderId="4" xfId="0" applyFont="1" applyFill="1" applyBorder="1" applyAlignment="1">
      <alignment vertical="top" wrapText="1"/>
    </xf>
    <xf numFmtId="0" fontId="4" fillId="0" borderId="4" xfId="0" applyFont="1" applyBorder="1" applyAlignment="1">
      <alignment vertical="top" wrapText="1"/>
    </xf>
    <xf numFmtId="0" fontId="0" fillId="0" borderId="1" xfId="0" applyBorder="1" applyAlignment="1">
      <alignment horizontal="left" vertical="top"/>
    </xf>
    <xf numFmtId="0" fontId="7" fillId="0" borderId="1" xfId="0" applyFont="1" applyBorder="1" applyAlignment="1">
      <alignment horizontal="left" vertical="top"/>
    </xf>
    <xf numFmtId="0" fontId="7" fillId="2" borderId="1" xfId="0" applyFont="1" applyFill="1" applyBorder="1" applyAlignment="1">
      <alignment horizontal="left" vertical="top"/>
    </xf>
    <xf numFmtId="0" fontId="7" fillId="0" borderId="5" xfId="0" applyFont="1" applyBorder="1" applyAlignment="1">
      <alignment horizontal="left" vertical="top"/>
    </xf>
    <xf numFmtId="0" fontId="13" fillId="2" borderId="0" xfId="0" applyFont="1" applyFill="1" applyAlignment="1">
      <alignment horizontal="left" vertical="top" wrapText="1"/>
    </xf>
    <xf numFmtId="0" fontId="11" fillId="0" borderId="4" xfId="0" applyFont="1" applyBorder="1" applyAlignment="1">
      <alignment vertical="top" wrapText="1"/>
    </xf>
    <xf numFmtId="0" fontId="11" fillId="0" borderId="0" xfId="0" applyFont="1" applyAlignment="1">
      <alignment vertical="top" wrapText="1"/>
    </xf>
    <xf numFmtId="0" fontId="12" fillId="0" borderId="0" xfId="0" applyFont="1"/>
    <xf numFmtId="0" fontId="7" fillId="2" borderId="5" xfId="0" applyFont="1" applyFill="1" applyBorder="1" applyAlignment="1">
      <alignment vertical="top"/>
    </xf>
    <xf numFmtId="0" fontId="0" fillId="0" borderId="5" xfId="0" applyBorder="1" applyAlignment="1">
      <alignment vertical="top" wrapText="1"/>
    </xf>
    <xf numFmtId="0" fontId="0" fillId="0" borderId="4" xfId="0" applyBorder="1" applyAlignment="1">
      <alignment vertical="top" wrapText="1"/>
    </xf>
    <xf numFmtId="0" fontId="7" fillId="2" borderId="4" xfId="0" applyFont="1" applyFill="1" applyBorder="1" applyAlignment="1">
      <alignment vertical="top"/>
    </xf>
    <xf numFmtId="0" fontId="11" fillId="0" borderId="6" xfId="0" applyFont="1" applyBorder="1" applyAlignment="1">
      <alignment vertical="top" wrapText="1"/>
    </xf>
    <xf numFmtId="0" fontId="11" fillId="2" borderId="6" xfId="0" applyFont="1" applyFill="1" applyBorder="1" applyAlignment="1">
      <alignment horizontal="left" vertical="top" wrapText="1"/>
    </xf>
    <xf numFmtId="0" fontId="13" fillId="2" borderId="6" xfId="0" applyFont="1" applyFill="1" applyBorder="1" applyAlignment="1">
      <alignment horizontal="left" vertical="top" wrapText="1"/>
    </xf>
    <xf numFmtId="0" fontId="11" fillId="0" borderId="9" xfId="0" applyFont="1" applyBorder="1" applyAlignment="1">
      <alignment vertical="top" wrapText="1"/>
    </xf>
    <xf numFmtId="0" fontId="11" fillId="2" borderId="4" xfId="0" applyFont="1" applyFill="1" applyBorder="1" applyAlignment="1">
      <alignment vertical="top" wrapText="1"/>
    </xf>
    <xf numFmtId="0" fontId="2" fillId="0" borderId="1" xfId="0" applyFont="1" applyBorder="1" applyAlignment="1">
      <alignment vertical="top"/>
    </xf>
    <xf numFmtId="0" fontId="0" fillId="2" borderId="10" xfId="0" applyFill="1" applyBorder="1" applyAlignment="1">
      <alignment horizontal="left" vertical="top" wrapText="1"/>
    </xf>
    <xf numFmtId="0" fontId="14" fillId="6" borderId="0" xfId="0" applyFont="1" applyFill="1"/>
    <xf numFmtId="0" fontId="1" fillId="0" borderId="1" xfId="0" applyFont="1" applyBorder="1" applyAlignment="1">
      <alignment horizontal="left" vertical="top"/>
    </xf>
    <xf numFmtId="0" fontId="1" fillId="0" borderId="1" xfId="0" applyFont="1" applyBorder="1" applyAlignment="1">
      <alignment vertical="top"/>
    </xf>
    <xf numFmtId="0" fontId="2" fillId="0" borderId="0" xfId="0" applyFont="1" applyAlignment="1">
      <alignment vertical="top"/>
    </xf>
    <xf numFmtId="0" fontId="2" fillId="0" borderId="5" xfId="0" applyFont="1" applyBorder="1" applyAlignment="1">
      <alignment vertical="top"/>
    </xf>
    <xf numFmtId="0" fontId="0" fillId="0" borderId="11" xfId="0" applyBorder="1"/>
    <xf numFmtId="0" fontId="2" fillId="0" borderId="11" xfId="0" applyFont="1" applyBorder="1" applyAlignment="1">
      <alignment vertical="top" wrapText="1"/>
    </xf>
    <xf numFmtId="0" fontId="2" fillId="0" borderId="11" xfId="0" applyFont="1" applyBorder="1" applyAlignment="1">
      <alignment vertical="top"/>
    </xf>
    <xf numFmtId="0" fontId="14" fillId="0" borderId="11" xfId="0" applyFont="1" applyBorder="1"/>
    <xf numFmtId="0" fontId="6" fillId="0" borderId="11" xfId="0" applyFont="1" applyBorder="1" applyAlignment="1">
      <alignment vertical="top" wrapText="1"/>
    </xf>
    <xf numFmtId="0" fontId="19" fillId="6" borderId="1" xfId="0" applyFont="1" applyFill="1" applyBorder="1" applyAlignment="1">
      <alignment horizontal="left" vertical="top" wrapText="1"/>
    </xf>
    <xf numFmtId="0" fontId="19" fillId="9" borderId="1" xfId="0" applyFont="1" applyFill="1" applyBorder="1" applyAlignment="1">
      <alignment horizontal="left" vertical="top" wrapText="1"/>
    </xf>
    <xf numFmtId="0" fontId="19" fillId="6" borderId="1" xfId="0" applyFont="1" applyFill="1" applyBorder="1" applyAlignment="1">
      <alignment vertical="top" wrapText="1"/>
    </xf>
    <xf numFmtId="0" fontId="1" fillId="10" borderId="1" xfId="0" applyFont="1" applyFill="1" applyBorder="1" applyAlignment="1">
      <alignment vertical="top"/>
    </xf>
    <xf numFmtId="0" fontId="0" fillId="10" borderId="1" xfId="0" applyFill="1" applyBorder="1" applyAlignment="1">
      <alignment vertical="top"/>
    </xf>
    <xf numFmtId="0" fontId="2" fillId="10" borderId="5" xfId="0" applyFont="1" applyFill="1" applyBorder="1" applyAlignment="1">
      <alignment vertical="top"/>
    </xf>
    <xf numFmtId="0" fontId="2" fillId="10" borderId="11" xfId="0" applyFont="1" applyFill="1" applyBorder="1" applyAlignment="1">
      <alignment vertical="top"/>
    </xf>
    <xf numFmtId="0" fontId="0" fillId="10" borderId="11" xfId="0" applyFill="1" applyBorder="1"/>
    <xf numFmtId="0" fontId="0" fillId="0" borderId="3" xfId="0" applyBorder="1" applyAlignment="1">
      <alignment horizontal="left" vertical="top" wrapText="1"/>
    </xf>
    <xf numFmtId="0" fontId="14" fillId="0" borderId="7" xfId="0" applyFont="1" applyBorder="1" applyAlignment="1">
      <alignment vertical="top" wrapText="1"/>
    </xf>
    <xf numFmtId="0" fontId="14" fillId="6" borderId="11" xfId="0" applyFont="1" applyFill="1" applyBorder="1" applyAlignment="1">
      <alignment horizontal="center"/>
    </xf>
    <xf numFmtId="0" fontId="14" fillId="0" borderId="12" xfId="0" applyFont="1" applyBorder="1" applyAlignment="1">
      <alignment vertical="top" wrapText="1"/>
    </xf>
    <xf numFmtId="0" fontId="19" fillId="6" borderId="5" xfId="0" applyFont="1" applyFill="1" applyBorder="1" applyAlignment="1">
      <alignment vertical="top" wrapText="1"/>
    </xf>
    <xf numFmtId="0" fontId="20" fillId="4" borderId="1" xfId="0" applyFont="1" applyFill="1" applyBorder="1" applyAlignment="1">
      <alignment vertical="top"/>
    </xf>
    <xf numFmtId="0" fontId="18" fillId="3" borderId="1" xfId="0" applyFont="1" applyFill="1" applyBorder="1" applyAlignment="1">
      <alignment vertical="top"/>
    </xf>
    <xf numFmtId="0" fontId="15" fillId="0" borderId="0" xfId="0" applyFont="1" applyAlignment="1">
      <alignment vertical="center" wrapText="1"/>
    </xf>
    <xf numFmtId="0" fontId="16" fillId="0" borderId="0" xfId="0" applyFont="1"/>
    <xf numFmtId="0" fontId="2" fillId="3" borderId="11" xfId="0" applyFont="1" applyFill="1" applyBorder="1" applyAlignment="1">
      <alignment vertical="top"/>
    </xf>
    <xf numFmtId="0" fontId="2" fillId="5" borderId="11" xfId="0" applyFont="1" applyFill="1" applyBorder="1" applyAlignment="1">
      <alignment vertical="top" wrapText="1"/>
    </xf>
    <xf numFmtId="0" fontId="14" fillId="6" borderId="15" xfId="0" applyFont="1" applyFill="1" applyBorder="1" applyAlignment="1">
      <alignment horizontal="center"/>
    </xf>
    <xf numFmtId="0" fontId="3" fillId="2" borderId="11" xfId="0" applyFont="1" applyFill="1" applyBorder="1" applyAlignment="1">
      <alignment vertical="top" wrapText="1"/>
    </xf>
    <xf numFmtId="0" fontId="4" fillId="0" borderId="11" xfId="0" applyFont="1" applyBorder="1" applyAlignment="1">
      <alignment vertical="top" wrapText="1"/>
    </xf>
    <xf numFmtId="0" fontId="2" fillId="2" borderId="11" xfId="0" applyFont="1" applyFill="1" applyBorder="1" applyAlignment="1">
      <alignment vertical="top" wrapText="1"/>
    </xf>
    <xf numFmtId="0" fontId="3" fillId="0" borderId="11" xfId="0" applyFont="1" applyBorder="1" applyAlignment="1">
      <alignment vertical="top" wrapText="1"/>
    </xf>
    <xf numFmtId="0" fontId="3" fillId="0" borderId="11" xfId="0" applyFont="1" applyBorder="1" applyAlignment="1">
      <alignment vertical="top"/>
    </xf>
    <xf numFmtId="0" fontId="7" fillId="0" borderId="11" xfId="0" applyFont="1" applyBorder="1" applyAlignment="1">
      <alignment vertical="top"/>
    </xf>
    <xf numFmtId="0" fontId="0" fillId="0" borderId="11" xfId="0" applyBorder="1" applyAlignment="1">
      <alignment vertical="top" wrapText="1"/>
    </xf>
    <xf numFmtId="0" fontId="0" fillId="0" borderId="0" xfId="0" applyAlignment="1" applyProtection="1">
      <alignment horizontal="left" vertical="top"/>
      <protection locked="0"/>
    </xf>
    <xf numFmtId="166" fontId="23" fillId="0" borderId="0" xfId="0" applyNumberFormat="1" applyFont="1" applyAlignment="1" applyProtection="1">
      <alignment horizontal="center" vertical="top" wrapText="1"/>
      <protection locked="0"/>
    </xf>
    <xf numFmtId="0" fontId="28" fillId="0" borderId="0" xfId="0" applyFont="1" applyAlignment="1" applyProtection="1">
      <alignment horizontal="left" vertical="top" wrapText="1"/>
      <protection locked="0"/>
    </xf>
    <xf numFmtId="0" fontId="29" fillId="12" borderId="0" xfId="0" applyFont="1" applyFill="1" applyAlignment="1" applyProtection="1">
      <alignment horizontal="left" vertical="top" wrapText="1"/>
      <protection locked="0"/>
    </xf>
    <xf numFmtId="0" fontId="31" fillId="12" borderId="11" xfId="0" applyFont="1" applyFill="1" applyBorder="1" applyAlignment="1" applyProtection="1">
      <alignment horizontal="left" vertical="top"/>
      <protection locked="0"/>
    </xf>
    <xf numFmtId="0" fontId="30" fillId="12" borderId="36" xfId="0" applyFont="1" applyFill="1" applyBorder="1" applyAlignment="1" applyProtection="1">
      <alignment horizontal="left" vertical="top" wrapText="1"/>
      <protection locked="0" hidden="1"/>
    </xf>
    <xf numFmtId="0" fontId="30" fillId="12" borderId="43" xfId="0" applyFont="1" applyFill="1" applyBorder="1" applyAlignment="1" applyProtection="1">
      <alignment horizontal="left" vertical="top" wrapText="1"/>
      <protection locked="0" hidden="1"/>
    </xf>
    <xf numFmtId="0" fontId="2" fillId="0" borderId="0" xfId="0" applyFont="1" applyAlignment="1" applyProtection="1">
      <alignment vertical="top" wrapText="1"/>
      <protection locked="0"/>
    </xf>
    <xf numFmtId="0" fontId="3" fillId="0" borderId="5" xfId="0" applyFont="1" applyBorder="1" applyAlignment="1" applyProtection="1">
      <alignment vertical="top" wrapText="1"/>
      <protection locked="0"/>
    </xf>
    <xf numFmtId="0" fontId="4" fillId="0" borderId="0" xfId="0" applyFont="1" applyAlignment="1" applyProtection="1">
      <alignment vertical="top" wrapText="1"/>
      <protection locked="0"/>
    </xf>
    <xf numFmtId="0" fontId="3" fillId="5" borderId="1" xfId="0" applyFont="1" applyFill="1" applyBorder="1" applyAlignment="1">
      <alignment vertical="top" wrapText="1"/>
    </xf>
    <xf numFmtId="0" fontId="0" fillId="0" borderId="11" xfId="0" applyBorder="1" applyProtection="1">
      <protection hidden="1"/>
    </xf>
    <xf numFmtId="0" fontId="14" fillId="0" borderId="11" xfId="0" applyFont="1" applyBorder="1" applyProtection="1">
      <protection hidden="1"/>
    </xf>
    <xf numFmtId="0" fontId="6" fillId="0" borderId="11" xfId="0" applyFont="1" applyBorder="1" applyAlignment="1" applyProtection="1">
      <alignment vertical="top" wrapText="1"/>
      <protection hidden="1"/>
    </xf>
    <xf numFmtId="0" fontId="2" fillId="0" borderId="11" xfId="0" applyFont="1" applyBorder="1" applyAlignment="1" applyProtection="1">
      <alignment vertical="top" wrapText="1"/>
      <protection hidden="1"/>
    </xf>
    <xf numFmtId="0" fontId="2" fillId="10" borderId="11" xfId="0" applyFont="1" applyFill="1" applyBorder="1" applyAlignment="1" applyProtection="1">
      <alignment vertical="top"/>
      <protection hidden="1"/>
    </xf>
    <xf numFmtId="0" fontId="0" fillId="10" borderId="11" xfId="0" applyFill="1" applyBorder="1" applyProtection="1">
      <protection hidden="1"/>
    </xf>
    <xf numFmtId="44" fontId="14" fillId="10" borderId="11" xfId="0" applyNumberFormat="1" applyFont="1" applyFill="1" applyBorder="1" applyProtection="1">
      <protection hidden="1"/>
    </xf>
    <xf numFmtId="0" fontId="2" fillId="0" borderId="11" xfId="0" applyFont="1" applyBorder="1" applyAlignment="1" applyProtection="1">
      <alignment vertical="top"/>
      <protection hidden="1"/>
    </xf>
    <xf numFmtId="0" fontId="17" fillId="0" borderId="11" xfId="0" applyFont="1" applyBorder="1" applyAlignment="1" applyProtection="1">
      <alignment horizontal="center"/>
      <protection hidden="1"/>
    </xf>
    <xf numFmtId="0" fontId="14" fillId="6" borderId="11" xfId="0" applyFont="1" applyFill="1" applyBorder="1" applyAlignment="1" applyProtection="1">
      <alignment horizontal="center"/>
      <protection hidden="1"/>
    </xf>
    <xf numFmtId="0" fontId="2" fillId="0" borderId="0" xfId="0" applyFont="1" applyAlignment="1" applyProtection="1">
      <alignment vertical="top" wrapText="1"/>
      <protection hidden="1"/>
    </xf>
    <xf numFmtId="0" fontId="2" fillId="4" borderId="1" xfId="0" applyFont="1" applyFill="1" applyBorder="1" applyAlignment="1" applyProtection="1">
      <alignment vertical="top" wrapText="1"/>
      <protection hidden="1"/>
    </xf>
    <xf numFmtId="0" fontId="2" fillId="5" borderId="7" xfId="0" applyFont="1" applyFill="1" applyBorder="1" applyAlignment="1" applyProtection="1">
      <alignment vertical="top" wrapText="1"/>
      <protection hidden="1"/>
    </xf>
    <xf numFmtId="44" fontId="25" fillId="8" borderId="11" xfId="0" applyNumberFormat="1" applyFont="1" applyFill="1" applyBorder="1" applyAlignment="1" applyProtection="1">
      <alignment horizontal="left" vertical="top"/>
      <protection hidden="1"/>
    </xf>
    <xf numFmtId="0" fontId="0" fillId="10" borderId="15" xfId="0" applyFill="1" applyBorder="1" applyProtection="1">
      <protection hidden="1"/>
    </xf>
    <xf numFmtId="0" fontId="17" fillId="0" borderId="11" xfId="0" applyFont="1" applyBorder="1" applyAlignment="1">
      <alignment vertical="top" wrapText="1"/>
    </xf>
    <xf numFmtId="0" fontId="0" fillId="13" borderId="11" xfId="0" applyFill="1" applyBorder="1" applyProtection="1">
      <protection hidden="1"/>
    </xf>
    <xf numFmtId="44" fontId="14" fillId="13" borderId="11" xfId="0" applyNumberFormat="1" applyFont="1" applyFill="1" applyBorder="1" applyProtection="1">
      <protection hidden="1"/>
    </xf>
    <xf numFmtId="0" fontId="0" fillId="13" borderId="11" xfId="0" applyFill="1" applyBorder="1"/>
    <xf numFmtId="0" fontId="0" fillId="13" borderId="15" xfId="0" applyFill="1" applyBorder="1" applyProtection="1">
      <protection hidden="1"/>
    </xf>
    <xf numFmtId="44" fontId="0" fillId="13" borderId="11" xfId="0" applyNumberFormat="1" applyFill="1" applyBorder="1" applyProtection="1">
      <protection locked="0"/>
    </xf>
    <xf numFmtId="0" fontId="0" fillId="0" borderId="0" xfId="0" applyAlignment="1">
      <alignment wrapText="1"/>
    </xf>
    <xf numFmtId="0" fontId="2" fillId="10" borderId="5" xfId="0" applyFont="1" applyFill="1" applyBorder="1" applyAlignment="1">
      <alignment vertical="top" wrapText="1"/>
    </xf>
    <xf numFmtId="0" fontId="2" fillId="3" borderId="1" xfId="0" applyFont="1" applyFill="1" applyBorder="1" applyAlignment="1">
      <alignment vertical="top" wrapText="1"/>
    </xf>
    <xf numFmtId="0" fontId="9" fillId="0" borderId="1" xfId="0" applyFont="1" applyBorder="1" applyAlignment="1">
      <alignment wrapText="1"/>
    </xf>
    <xf numFmtId="0" fontId="7" fillId="3" borderId="1" xfId="0" applyFont="1" applyFill="1" applyBorder="1" applyAlignment="1">
      <alignment vertical="top" wrapText="1"/>
    </xf>
    <xf numFmtId="0" fontId="0" fillId="0" borderId="11" xfId="0" applyBorder="1" applyAlignment="1" applyProtection="1">
      <alignment wrapText="1"/>
      <protection hidden="1"/>
    </xf>
    <xf numFmtId="0" fontId="20" fillId="4" borderId="1" xfId="0" applyFont="1" applyFill="1" applyBorder="1" applyAlignment="1">
      <alignment vertical="top" wrapText="1"/>
    </xf>
    <xf numFmtId="0" fontId="18" fillId="3" borderId="1" xfId="0" applyFont="1" applyFill="1" applyBorder="1" applyAlignment="1">
      <alignment vertical="top" wrapText="1"/>
    </xf>
    <xf numFmtId="0" fontId="0" fillId="3" borderId="1" xfId="0" applyFill="1" applyBorder="1" applyAlignment="1">
      <alignment horizontal="left" vertical="top" wrapText="1"/>
    </xf>
    <xf numFmtId="0" fontId="1" fillId="3" borderId="1" xfId="0" applyFont="1" applyFill="1" applyBorder="1" applyAlignment="1">
      <alignment horizontal="left" vertical="top" wrapText="1"/>
    </xf>
    <xf numFmtId="0" fontId="1" fillId="3" borderId="1" xfId="0" applyFont="1" applyFill="1" applyBorder="1" applyAlignment="1">
      <alignment vertical="top" wrapText="1"/>
    </xf>
    <xf numFmtId="0" fontId="0" fillId="3" borderId="1" xfId="0" applyFill="1" applyBorder="1" applyAlignment="1">
      <alignment vertical="top" wrapText="1"/>
    </xf>
    <xf numFmtId="0" fontId="2" fillId="3" borderId="1" xfId="0" applyFont="1" applyFill="1" applyBorder="1" applyAlignment="1" applyProtection="1">
      <alignment vertical="top" wrapText="1"/>
      <protection hidden="1"/>
    </xf>
    <xf numFmtId="0" fontId="8" fillId="0" borderId="2" xfId="0" applyFont="1" applyBorder="1" applyAlignment="1">
      <alignment vertical="top" wrapText="1"/>
    </xf>
    <xf numFmtId="0" fontId="7" fillId="0" borderId="0" xfId="0" applyFont="1" applyAlignment="1" applyProtection="1">
      <alignment vertical="top" wrapText="1"/>
      <protection locked="0"/>
    </xf>
    <xf numFmtId="0" fontId="10" fillId="3" borderId="1" xfId="0" applyFont="1" applyFill="1" applyBorder="1" applyAlignment="1">
      <alignment vertical="top" wrapText="1"/>
    </xf>
    <xf numFmtId="0" fontId="14" fillId="6" borderId="11" xfId="0" applyFont="1" applyFill="1" applyBorder="1" applyAlignment="1" applyProtection="1">
      <alignment horizontal="center" vertical="top" wrapText="1"/>
      <protection hidden="1"/>
    </xf>
    <xf numFmtId="0" fontId="14" fillId="6" borderId="15" xfId="0" applyFont="1" applyFill="1" applyBorder="1" applyAlignment="1">
      <alignment horizontal="center" vertical="top" wrapText="1"/>
    </xf>
    <xf numFmtId="0" fontId="14" fillId="6" borderId="11" xfId="0" applyFont="1" applyFill="1" applyBorder="1" applyAlignment="1">
      <alignment horizontal="center" vertical="top" wrapText="1"/>
    </xf>
    <xf numFmtId="0" fontId="2" fillId="4" borderId="11" xfId="0" applyFont="1" applyFill="1" applyBorder="1" applyAlignment="1">
      <alignment vertical="top" wrapText="1"/>
    </xf>
    <xf numFmtId="0" fontId="34" fillId="4" borderId="1" xfId="0" applyFont="1" applyFill="1" applyBorder="1" applyAlignment="1">
      <alignment vertical="top"/>
    </xf>
    <xf numFmtId="0" fontId="35" fillId="4" borderId="1" xfId="0" applyFont="1" applyFill="1" applyBorder="1" applyAlignment="1">
      <alignment vertical="top"/>
    </xf>
    <xf numFmtId="0" fontId="18" fillId="3" borderId="1" xfId="0" applyFont="1" applyFill="1" applyBorder="1" applyAlignment="1">
      <alignment horizontal="left" vertical="top"/>
    </xf>
    <xf numFmtId="0" fontId="20" fillId="4" borderId="1" xfId="0" applyFont="1" applyFill="1" applyBorder="1" applyAlignment="1">
      <alignment horizontal="left" vertical="top" wrapText="1"/>
    </xf>
    <xf numFmtId="0" fontId="2" fillId="5" borderId="13" xfId="0" applyFont="1" applyFill="1" applyBorder="1" applyAlignment="1">
      <alignment vertical="top" wrapText="1"/>
    </xf>
    <xf numFmtId="44" fontId="0" fillId="6" borderId="11" xfId="0" applyNumberFormat="1" applyFill="1" applyBorder="1" applyAlignment="1" applyProtection="1">
      <alignment vertical="center" wrapText="1"/>
      <protection locked="0"/>
    </xf>
    <xf numFmtId="44" fontId="2" fillId="5" borderId="1" xfId="0" applyNumberFormat="1" applyFont="1" applyFill="1" applyBorder="1" applyAlignment="1" applyProtection="1">
      <alignment vertical="center" wrapText="1"/>
      <protection locked="0"/>
    </xf>
    <xf numFmtId="44" fontId="7" fillId="3" borderId="1" xfId="0" applyNumberFormat="1" applyFont="1" applyFill="1" applyBorder="1" applyAlignment="1" applyProtection="1">
      <alignment vertical="center" wrapText="1"/>
      <protection locked="0"/>
    </xf>
    <xf numFmtId="44" fontId="2" fillId="4" borderId="1" xfId="0" applyNumberFormat="1" applyFont="1" applyFill="1" applyBorder="1" applyAlignment="1" applyProtection="1">
      <alignment vertical="center" wrapText="1"/>
      <protection locked="0"/>
    </xf>
    <xf numFmtId="44" fontId="0" fillId="0" borderId="11" xfId="0" applyNumberFormat="1" applyBorder="1" applyAlignment="1" applyProtection="1">
      <alignment vertical="center"/>
      <protection locked="0"/>
    </xf>
    <xf numFmtId="0" fontId="2" fillId="5" borderId="11" xfId="0" applyFont="1" applyFill="1" applyBorder="1" applyAlignment="1" applyProtection="1">
      <alignment vertical="center" wrapText="1"/>
      <protection locked="0"/>
    </xf>
    <xf numFmtId="0" fontId="2" fillId="3" borderId="11" xfId="0" applyFont="1" applyFill="1" applyBorder="1" applyAlignment="1" applyProtection="1">
      <alignment vertical="center"/>
      <protection locked="0"/>
    </xf>
    <xf numFmtId="44" fontId="0" fillId="0" borderId="11" xfId="0" applyNumberFormat="1" applyBorder="1" applyAlignment="1">
      <alignment vertical="center"/>
    </xf>
    <xf numFmtId="0" fontId="2" fillId="5" borderId="11" xfId="0" applyFont="1" applyFill="1" applyBorder="1" applyAlignment="1">
      <alignment vertical="center" wrapText="1"/>
    </xf>
    <xf numFmtId="0" fontId="2" fillId="3" borderId="11" xfId="0" applyFont="1" applyFill="1" applyBorder="1" applyAlignment="1">
      <alignment vertical="center"/>
    </xf>
    <xf numFmtId="0" fontId="2" fillId="4" borderId="11" xfId="0" applyFont="1" applyFill="1" applyBorder="1" applyAlignment="1">
      <alignment vertical="center" wrapText="1"/>
    </xf>
    <xf numFmtId="44" fontId="0" fillId="0" borderId="11" xfId="0" applyNumberFormat="1" applyBorder="1" applyAlignment="1">
      <alignment vertical="center" wrapText="1"/>
    </xf>
    <xf numFmtId="44" fontId="2" fillId="5" borderId="1" xfId="0" applyNumberFormat="1" applyFont="1" applyFill="1" applyBorder="1" applyAlignment="1">
      <alignment vertical="center" wrapText="1"/>
    </xf>
    <xf numFmtId="44" fontId="7" fillId="3" borderId="1" xfId="0" applyNumberFormat="1" applyFont="1" applyFill="1" applyBorder="1" applyAlignment="1">
      <alignment vertical="center" wrapText="1"/>
    </xf>
    <xf numFmtId="44" fontId="2" fillId="4" borderId="1" xfId="0" applyNumberFormat="1" applyFont="1" applyFill="1" applyBorder="1" applyAlignment="1">
      <alignment vertical="center" wrapText="1"/>
    </xf>
    <xf numFmtId="0" fontId="1" fillId="0" borderId="11" xfId="0" applyFont="1" applyBorder="1" applyAlignment="1">
      <alignment horizontal="left" vertical="top" wrapText="1"/>
    </xf>
    <xf numFmtId="0" fontId="1" fillId="2" borderId="11" xfId="0" applyFont="1" applyFill="1" applyBorder="1" applyAlignment="1">
      <alignment horizontal="left" vertical="top" wrapText="1"/>
    </xf>
    <xf numFmtId="0" fontId="17" fillId="0" borderId="1" xfId="0" applyFont="1" applyBorder="1" applyAlignment="1">
      <alignment vertical="top" wrapText="1"/>
    </xf>
    <xf numFmtId="0" fontId="21" fillId="8" borderId="11" xfId="0" applyFont="1" applyFill="1" applyBorder="1" applyAlignment="1" applyProtection="1">
      <alignment horizontal="left" vertical="top"/>
      <protection hidden="1"/>
    </xf>
    <xf numFmtId="0" fontId="22" fillId="8" borderId="11" xfId="0" applyFont="1" applyFill="1" applyBorder="1" applyAlignment="1" applyProtection="1">
      <alignment horizontal="right" vertical="top"/>
      <protection hidden="1"/>
    </xf>
    <xf numFmtId="0" fontId="23" fillId="0" borderId="30" xfId="0" applyFont="1" applyBorder="1" applyAlignment="1" applyProtection="1">
      <alignment horizontal="left" vertical="top" wrapText="1"/>
      <protection hidden="1"/>
    </xf>
    <xf numFmtId="0" fontId="23" fillId="0" borderId="7" xfId="0" applyFont="1" applyBorder="1" applyAlignment="1" applyProtection="1">
      <alignment horizontal="left" vertical="top" wrapText="1"/>
      <protection hidden="1"/>
    </xf>
    <xf numFmtId="0" fontId="24" fillId="0" borderId="31" xfId="0" applyFont="1" applyBorder="1" applyAlignment="1" applyProtection="1">
      <alignment horizontal="left" vertical="top" wrapText="1"/>
      <protection hidden="1"/>
    </xf>
    <xf numFmtId="0" fontId="0" fillId="11" borderId="16" xfId="0" applyFill="1" applyBorder="1" applyAlignment="1" applyProtection="1">
      <alignment horizontal="left" wrapText="1"/>
      <protection hidden="1"/>
    </xf>
    <xf numFmtId="0" fontId="19" fillId="11" borderId="17" xfId="0" applyFont="1" applyFill="1" applyBorder="1" applyAlignment="1" applyProtection="1">
      <alignment horizontal="left" vertical="top" wrapText="1"/>
      <protection hidden="1"/>
    </xf>
    <xf numFmtId="0" fontId="0" fillId="11" borderId="29" xfId="0" applyFill="1" applyBorder="1" applyAlignment="1" applyProtection="1">
      <alignment horizontal="left" wrapText="1"/>
      <protection hidden="1"/>
    </xf>
    <xf numFmtId="0" fontId="0" fillId="11" borderId="18" xfId="0" applyFill="1" applyBorder="1" applyAlignment="1" applyProtection="1">
      <alignment horizontal="left" wrapText="1"/>
      <protection hidden="1"/>
    </xf>
    <xf numFmtId="0" fontId="0" fillId="11" borderId="11" xfId="0" applyFill="1" applyBorder="1" applyAlignment="1" applyProtection="1">
      <alignment horizontal="left" wrapText="1"/>
      <protection hidden="1"/>
    </xf>
    <xf numFmtId="0" fontId="17" fillId="11" borderId="11" xfId="0" applyFont="1" applyFill="1" applyBorder="1" applyAlignment="1" applyProtection="1">
      <alignment horizontal="left" wrapText="1"/>
      <protection hidden="1"/>
    </xf>
    <xf numFmtId="0" fontId="0" fillId="11" borderId="19" xfId="0" applyFill="1" applyBorder="1" applyAlignment="1" applyProtection="1">
      <alignment horizontal="left" wrapText="1"/>
      <protection hidden="1"/>
    </xf>
    <xf numFmtId="0" fontId="19" fillId="11" borderId="20" xfId="0" applyFont="1" applyFill="1" applyBorder="1" applyAlignment="1" applyProtection="1">
      <alignment horizontal="left" vertical="top" wrapText="1"/>
      <protection hidden="1"/>
    </xf>
    <xf numFmtId="0" fontId="0" fillId="0" borderId="32" xfId="0" applyBorder="1" applyAlignment="1" applyProtection="1">
      <alignment horizontal="left" vertical="top"/>
      <protection hidden="1"/>
    </xf>
    <xf numFmtId="0" fontId="0" fillId="0" borderId="0" xfId="0" applyAlignment="1" applyProtection="1">
      <alignment horizontal="left" vertical="top"/>
      <protection hidden="1"/>
    </xf>
    <xf numFmtId="0" fontId="0" fillId="0" borderId="33" xfId="0" applyBorder="1" applyAlignment="1" applyProtection="1">
      <alignment horizontal="left" vertical="top"/>
      <protection hidden="1"/>
    </xf>
    <xf numFmtId="0" fontId="26" fillId="8" borderId="34" xfId="0" applyFont="1" applyFill="1" applyBorder="1" applyAlignment="1" applyProtection="1">
      <alignment horizontal="left" vertical="top" wrapText="1"/>
      <protection hidden="1"/>
    </xf>
    <xf numFmtId="0" fontId="27" fillId="8" borderId="21" xfId="0" applyFont="1" applyFill="1" applyBorder="1" applyAlignment="1" applyProtection="1">
      <alignment horizontal="left" vertical="top" wrapText="1"/>
      <protection hidden="1"/>
    </xf>
    <xf numFmtId="0" fontId="27" fillId="8" borderId="35" xfId="0" applyFont="1" applyFill="1" applyBorder="1" applyAlignment="1" applyProtection="1">
      <alignment horizontal="left" vertical="top" wrapText="1"/>
      <protection hidden="1"/>
    </xf>
    <xf numFmtId="0" fontId="30" fillId="12" borderId="38" xfId="0" applyFont="1" applyFill="1" applyBorder="1" applyAlignment="1" applyProtection="1">
      <alignment horizontal="left" vertical="top" wrapText="1"/>
      <protection hidden="1"/>
    </xf>
    <xf numFmtId="0" fontId="30" fillId="12" borderId="40" xfId="0" applyFont="1" applyFill="1" applyBorder="1" applyAlignment="1" applyProtection="1">
      <alignment horizontal="left" vertical="top" wrapText="1"/>
      <protection hidden="1"/>
    </xf>
    <xf numFmtId="0" fontId="30" fillId="12" borderId="22" xfId="0" applyFont="1" applyFill="1" applyBorder="1" applyAlignment="1" applyProtection="1">
      <alignment horizontal="left" vertical="top" wrapText="1"/>
      <protection hidden="1"/>
    </xf>
    <xf numFmtId="0" fontId="30" fillId="12" borderId="24" xfId="0" applyFont="1" applyFill="1" applyBorder="1" applyAlignment="1" applyProtection="1">
      <alignment horizontal="left" vertical="top" wrapText="1"/>
      <protection hidden="1"/>
    </xf>
    <xf numFmtId="0" fontId="30" fillId="12" borderId="26" xfId="0" applyFont="1" applyFill="1" applyBorder="1" applyAlignment="1" applyProtection="1">
      <alignment horizontal="left" vertical="top" wrapText="1"/>
      <protection hidden="1"/>
    </xf>
    <xf numFmtId="0" fontId="0" fillId="13" borderId="11" xfId="0" applyFill="1" applyBorder="1" applyProtection="1">
      <protection locked="0"/>
    </xf>
    <xf numFmtId="44" fontId="14" fillId="13" borderId="11" xfId="0" applyNumberFormat="1" applyFont="1" applyFill="1" applyBorder="1" applyProtection="1">
      <protection locked="0"/>
    </xf>
    <xf numFmtId="0" fontId="2" fillId="5" borderId="4" xfId="0" applyFont="1" applyFill="1" applyBorder="1" applyAlignment="1" applyProtection="1">
      <alignment vertical="center" wrapText="1"/>
      <protection locked="0"/>
    </xf>
    <xf numFmtId="0" fontId="2" fillId="4" borderId="4" xfId="0" applyFont="1" applyFill="1" applyBorder="1" applyAlignment="1" applyProtection="1">
      <alignment vertical="center" wrapText="1"/>
      <protection locked="0"/>
    </xf>
    <xf numFmtId="0" fontId="2" fillId="3" borderId="4" xfId="0" applyFont="1" applyFill="1" applyBorder="1" applyAlignment="1" applyProtection="1">
      <alignment vertical="center"/>
      <protection locked="0"/>
    </xf>
    <xf numFmtId="0" fontId="2" fillId="5" borderId="4" xfId="0" applyFont="1" applyFill="1" applyBorder="1" applyAlignment="1">
      <alignment vertical="center" wrapText="1"/>
    </xf>
    <xf numFmtId="0" fontId="2" fillId="4" borderId="4" xfId="0" applyFont="1" applyFill="1" applyBorder="1" applyAlignment="1">
      <alignment vertical="center" wrapText="1"/>
    </xf>
    <xf numFmtId="0" fontId="2" fillId="3" borderId="4" xfId="0" applyFont="1" applyFill="1" applyBorder="1" applyAlignment="1">
      <alignment vertical="center"/>
    </xf>
    <xf numFmtId="0" fontId="2" fillId="4" borderId="11" xfId="0" applyFont="1" applyFill="1" applyBorder="1" applyAlignment="1" applyProtection="1">
      <alignment vertical="center" wrapText="1"/>
      <protection locked="0"/>
    </xf>
    <xf numFmtId="0" fontId="10" fillId="11" borderId="17" xfId="0" applyFont="1" applyFill="1" applyBorder="1" applyAlignment="1" applyProtection="1">
      <alignment horizontal="left" vertical="top" wrapText="1"/>
      <protection hidden="1"/>
    </xf>
    <xf numFmtId="0" fontId="32" fillId="0" borderId="0" xfId="0" applyFont="1" applyAlignment="1">
      <alignment vertical="center" wrapText="1"/>
    </xf>
    <xf numFmtId="0" fontId="33" fillId="0" borderId="0" xfId="0" applyFont="1"/>
    <xf numFmtId="165" fontId="18" fillId="7" borderId="11" xfId="0" applyNumberFormat="1" applyFont="1" applyFill="1" applyBorder="1" applyAlignment="1" applyProtection="1">
      <alignment horizontal="center" vertical="top" wrapText="1"/>
      <protection hidden="1"/>
    </xf>
    <xf numFmtId="0" fontId="18" fillId="8" borderId="0" xfId="0" applyFont="1" applyFill="1" applyAlignment="1">
      <alignment horizontal="center" vertical="top" wrapText="1"/>
    </xf>
    <xf numFmtId="0" fontId="30" fillId="12" borderId="23" xfId="0" applyFont="1" applyFill="1" applyBorder="1" applyAlignment="1" applyProtection="1">
      <alignment horizontal="center" vertical="top" wrapText="1"/>
      <protection locked="0" hidden="1"/>
    </xf>
    <xf numFmtId="0" fontId="30" fillId="12" borderId="25" xfId="0" applyFont="1" applyFill="1" applyBorder="1" applyAlignment="1" applyProtection="1">
      <alignment horizontal="center" vertical="top" wrapText="1"/>
      <protection locked="0" hidden="1"/>
    </xf>
    <xf numFmtId="0" fontId="30" fillId="12" borderId="27" xfId="0" applyFont="1" applyFill="1" applyBorder="1" applyAlignment="1" applyProtection="1">
      <alignment horizontal="center" vertical="top" wrapText="1"/>
      <protection locked="0" hidden="1"/>
    </xf>
    <xf numFmtId="0" fontId="30" fillId="12" borderId="37" xfId="0" applyFont="1" applyFill="1" applyBorder="1" applyAlignment="1" applyProtection="1">
      <alignment horizontal="left" vertical="top" wrapText="1"/>
      <protection locked="0" hidden="1"/>
    </xf>
    <xf numFmtId="0" fontId="30" fillId="12" borderId="39" xfId="0" applyFont="1" applyFill="1" applyBorder="1" applyAlignment="1" applyProtection="1">
      <alignment horizontal="left" vertical="top" wrapText="1"/>
      <protection locked="0" hidden="1"/>
    </xf>
    <xf numFmtId="0" fontId="30" fillId="12" borderId="41" xfId="0" applyFont="1" applyFill="1" applyBorder="1" applyAlignment="1" applyProtection="1">
      <alignment horizontal="left" vertical="top" wrapText="1"/>
      <protection locked="0" hidden="1"/>
    </xf>
    <xf numFmtId="0" fontId="30" fillId="12" borderId="28" xfId="0" applyFont="1" applyFill="1" applyBorder="1" applyAlignment="1" applyProtection="1">
      <alignment horizontal="center" vertical="top" wrapText="1"/>
      <protection locked="0" hidden="1"/>
    </xf>
    <xf numFmtId="0" fontId="30" fillId="12" borderId="42" xfId="0" applyFont="1" applyFill="1" applyBorder="1" applyAlignment="1" applyProtection="1">
      <alignment horizontal="center" vertical="top" wrapText="1"/>
      <protection locked="0" hidden="1"/>
    </xf>
    <xf numFmtId="0" fontId="30" fillId="12" borderId="0" xfId="0" applyFont="1" applyFill="1" applyAlignment="1" applyProtection="1">
      <alignment horizontal="center" vertical="top" wrapText="1"/>
      <protection locked="0" hidden="1"/>
    </xf>
    <xf numFmtId="0" fontId="30" fillId="12" borderId="33" xfId="0" applyFont="1" applyFill="1" applyBorder="1" applyAlignment="1" applyProtection="1">
      <alignment horizontal="center" vertical="top" wrapText="1"/>
      <protection locked="0" hidden="1"/>
    </xf>
    <xf numFmtId="0" fontId="30" fillId="12" borderId="44" xfId="0" applyFont="1" applyFill="1" applyBorder="1" applyAlignment="1" applyProtection="1">
      <alignment horizontal="center" vertical="top" wrapText="1"/>
      <protection locked="0" hidden="1"/>
    </xf>
    <xf numFmtId="0" fontId="30" fillId="12" borderId="45" xfId="0" applyFont="1" applyFill="1" applyBorder="1" applyAlignment="1" applyProtection="1">
      <alignment horizontal="center" vertical="top" wrapText="1"/>
      <protection locked="0" hidden="1"/>
    </xf>
    <xf numFmtId="165" fontId="18" fillId="7" borderId="11" xfId="0" applyNumberFormat="1" applyFont="1" applyFill="1" applyBorder="1" applyAlignment="1" applyProtection="1">
      <alignment horizontal="center" vertical="top" wrapText="1"/>
      <protection locked="0" hidden="1"/>
    </xf>
    <xf numFmtId="165" fontId="18" fillId="7" borderId="11" xfId="0" applyNumberFormat="1" applyFont="1" applyFill="1" applyBorder="1" applyAlignment="1" applyProtection="1">
      <alignment horizontal="center" vertical="top" wrapText="1"/>
      <protection locked="0"/>
    </xf>
    <xf numFmtId="165" fontId="18" fillId="7" borderId="13" xfId="0" applyNumberFormat="1" applyFont="1" applyFill="1" applyBorder="1" applyAlignment="1" applyProtection="1">
      <alignment horizontal="center" vertical="top" wrapText="1"/>
      <protection locked="0"/>
    </xf>
    <xf numFmtId="165" fontId="18" fillId="7" borderId="14" xfId="0" applyNumberFormat="1" applyFont="1" applyFill="1" applyBorder="1" applyAlignment="1" applyProtection="1">
      <alignment horizontal="center" vertical="top" wrapText="1"/>
      <protection locked="0"/>
    </xf>
    <xf numFmtId="165" fontId="18" fillId="7" borderId="15" xfId="0" applyNumberFormat="1" applyFont="1" applyFill="1" applyBorder="1" applyAlignment="1" applyProtection="1">
      <alignment horizontal="center" vertical="top" wrapText="1"/>
      <protection locked="0"/>
    </xf>
    <xf numFmtId="0" fontId="32" fillId="0" borderId="0" xfId="0" applyFont="1"/>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3.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13B94C-7917-4DB0-AF2B-9C8BAF971F01}">
  <sheetPr>
    <pageSetUpPr fitToPage="1"/>
  </sheetPr>
  <dimension ref="A1:E20"/>
  <sheetViews>
    <sheetView workbookViewId="0">
      <selection activeCell="B3" sqref="B3"/>
    </sheetView>
  </sheetViews>
  <sheetFormatPr defaultColWidth="8.69921875" defaultRowHeight="15.6" x14ac:dyDescent="0.3"/>
  <cols>
    <col min="1" max="1" width="19" style="137" customWidth="1"/>
    <col min="2" max="2" width="59.19921875" style="137" customWidth="1"/>
    <col min="3" max="3" width="18.59765625" style="137" customWidth="1"/>
    <col min="4" max="4" width="42.69921875" style="137" customWidth="1"/>
    <col min="5" max="5" width="12.59765625" style="137" customWidth="1"/>
    <col min="6" max="16384" width="8.69921875" style="137"/>
  </cols>
  <sheetData>
    <row r="1" spans="1:5" ht="17.399999999999999" x14ac:dyDescent="0.3">
      <c r="A1" s="212"/>
      <c r="B1" s="212" t="s">
        <v>572</v>
      </c>
      <c r="C1" s="212" t="s">
        <v>558</v>
      </c>
      <c r="D1" s="213" t="s">
        <v>581</v>
      </c>
    </row>
    <row r="2" spans="1:5" x14ac:dyDescent="0.3">
      <c r="A2" s="214"/>
      <c r="B2" s="215"/>
      <c r="C2" s="215"/>
      <c r="D2" s="216"/>
      <c r="E2" s="138"/>
    </row>
    <row r="3" spans="1:5" ht="15.6" customHeight="1" x14ac:dyDescent="0.3">
      <c r="A3" s="217"/>
      <c r="B3" s="245" t="s">
        <v>587</v>
      </c>
      <c r="C3" s="161">
        <f>'Perceel 1'!K10</f>
        <v>0</v>
      </c>
      <c r="D3" s="219" t="s">
        <v>576</v>
      </c>
    </row>
    <row r="4" spans="1:5" ht="15.6" customHeight="1" x14ac:dyDescent="0.3">
      <c r="A4" s="220"/>
      <c r="B4" s="218" t="s">
        <v>577</v>
      </c>
      <c r="C4" s="161">
        <f>'Perceel 2'!K10</f>
        <v>0</v>
      </c>
      <c r="D4" s="221" t="s">
        <v>578</v>
      </c>
    </row>
    <row r="5" spans="1:5" x14ac:dyDescent="0.3">
      <c r="A5" s="220"/>
      <c r="B5" s="218" t="s">
        <v>575</v>
      </c>
      <c r="C5" s="161">
        <f>'Perceel 3'!K10</f>
        <v>0</v>
      </c>
      <c r="D5" s="222" t="s">
        <v>580</v>
      </c>
    </row>
    <row r="6" spans="1:5" x14ac:dyDescent="0.3">
      <c r="A6" s="223"/>
      <c r="B6" s="224" t="s">
        <v>574</v>
      </c>
      <c r="C6" s="161">
        <f>'Perceel 4'!K10</f>
        <v>0</v>
      </c>
      <c r="D6" s="222" t="s">
        <v>579</v>
      </c>
    </row>
    <row r="7" spans="1:5" x14ac:dyDescent="0.3">
      <c r="A7" s="223"/>
      <c r="B7" s="224" t="s">
        <v>573</v>
      </c>
      <c r="C7" s="161">
        <f>'Perceel 5'!K10</f>
        <v>0</v>
      </c>
      <c r="D7" s="222" t="s">
        <v>582</v>
      </c>
    </row>
    <row r="8" spans="1:5" x14ac:dyDescent="0.3">
      <c r="A8" s="225"/>
      <c r="B8" s="226"/>
      <c r="C8" s="226"/>
      <c r="D8" s="227"/>
    </row>
    <row r="9" spans="1:5" ht="16.2" thickBot="1" x14ac:dyDescent="0.35">
      <c r="A9" s="225"/>
      <c r="B9" s="226"/>
      <c r="C9" s="226"/>
      <c r="D9" s="227"/>
    </row>
    <row r="10" spans="1:5" s="140" customFormat="1" ht="15" thickBot="1" x14ac:dyDescent="0.35">
      <c r="A10" s="228" t="s">
        <v>569</v>
      </c>
      <c r="B10" s="229"/>
      <c r="C10" s="229"/>
      <c r="D10" s="230"/>
      <c r="E10" s="139"/>
    </row>
    <row r="11" spans="1:5" s="140" customFormat="1" ht="14.4" x14ac:dyDescent="0.3">
      <c r="A11" s="142"/>
      <c r="B11" s="250"/>
      <c r="C11" s="233"/>
      <c r="D11" s="253"/>
    </row>
    <row r="12" spans="1:5" s="140" customFormat="1" ht="28.8" x14ac:dyDescent="0.3">
      <c r="A12" s="231" t="s">
        <v>584</v>
      </c>
      <c r="B12" s="251"/>
      <c r="C12" s="234" t="s">
        <v>570</v>
      </c>
      <c r="D12" s="254"/>
    </row>
    <row r="13" spans="1:5" s="140" customFormat="1" ht="15" thickBot="1" x14ac:dyDescent="0.35">
      <c r="A13" s="232"/>
      <c r="B13" s="252"/>
      <c r="C13" s="235"/>
      <c r="D13" s="255"/>
    </row>
    <row r="14" spans="1:5" s="140" customFormat="1" ht="14.4" x14ac:dyDescent="0.3">
      <c r="A14" s="231"/>
      <c r="B14" s="250"/>
      <c r="C14" s="233"/>
      <c r="D14" s="253"/>
    </row>
    <row r="15" spans="1:5" s="140" customFormat="1" ht="28.8" x14ac:dyDescent="0.3">
      <c r="A15" s="231" t="s">
        <v>571</v>
      </c>
      <c r="B15" s="251"/>
      <c r="C15" s="234" t="s">
        <v>585</v>
      </c>
      <c r="D15" s="254"/>
    </row>
    <row r="16" spans="1:5" s="140" customFormat="1" ht="15" thickBot="1" x14ac:dyDescent="0.35">
      <c r="A16" s="232"/>
      <c r="B16" s="252"/>
      <c r="C16" s="235"/>
      <c r="D16" s="255"/>
    </row>
    <row r="17" spans="1:4" s="140" customFormat="1" ht="14.4" x14ac:dyDescent="0.3">
      <c r="A17" s="231"/>
      <c r="B17" s="256"/>
      <c r="C17" s="256"/>
      <c r="D17" s="257"/>
    </row>
    <row r="18" spans="1:4" s="140" customFormat="1" ht="28.8" x14ac:dyDescent="0.3">
      <c r="A18" s="231" t="s">
        <v>583</v>
      </c>
      <c r="B18" s="258"/>
      <c r="C18" s="258"/>
      <c r="D18" s="259"/>
    </row>
    <row r="19" spans="1:4" s="140" customFormat="1" ht="14.4" x14ac:dyDescent="0.3">
      <c r="A19" s="231"/>
      <c r="B19" s="258"/>
      <c r="C19" s="258"/>
      <c r="D19" s="259"/>
    </row>
    <row r="20" spans="1:4" s="140" customFormat="1" ht="14.4" x14ac:dyDescent="0.3">
      <c r="A20" s="143"/>
      <c r="B20" s="260"/>
      <c r="C20" s="260"/>
      <c r="D20" s="261"/>
    </row>
  </sheetData>
  <sheetProtection sheet="1" objects="1" scenarios="1"/>
  <mergeCells count="5">
    <mergeCell ref="B11:B13"/>
    <mergeCell ref="D11:D13"/>
    <mergeCell ref="B14:B16"/>
    <mergeCell ref="D14:D16"/>
    <mergeCell ref="B17:D20"/>
  </mergeCells>
  <pageMargins left="0.7" right="0.7" top="0.75" bottom="0.75" header="0.3" footer="0.3"/>
  <pageSetup paperSize="9" scale="79"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pageSetUpPr fitToPage="1"/>
  </sheetPr>
  <dimension ref="A1:K276"/>
  <sheetViews>
    <sheetView workbookViewId="0">
      <pane ySplit="6" topLeftCell="A7" activePane="bottomLeft" state="frozen"/>
      <selection pane="bottomLeft" activeCell="D10" sqref="D10"/>
    </sheetView>
  </sheetViews>
  <sheetFormatPr defaultColWidth="11.19921875" defaultRowHeight="15" customHeight="1" x14ac:dyDescent="0.3"/>
  <cols>
    <col min="1" max="1" width="8.8984375" customWidth="1"/>
    <col min="2" max="2" width="4.19921875" customWidth="1"/>
    <col min="3" max="3" width="8.09765625" customWidth="1"/>
    <col min="4" max="4" width="52.59765625" customWidth="1"/>
    <col min="5" max="5" width="18" customWidth="1"/>
    <col min="6" max="6" width="29" customWidth="1"/>
    <col min="7" max="7" width="2.3984375" customWidth="1"/>
    <col min="8" max="8" width="21.5" style="169" customWidth="1"/>
    <col min="9" max="9" width="2.3984375" customWidth="1"/>
    <col min="10" max="10" width="11.5" customWidth="1"/>
    <col min="11" max="11" width="14.59765625" customWidth="1"/>
  </cols>
  <sheetData>
    <row r="1" spans="1:11" ht="15.75" customHeight="1" x14ac:dyDescent="0.3">
      <c r="A1" s="249" t="s">
        <v>555</v>
      </c>
      <c r="B1" s="249"/>
      <c r="C1" s="249"/>
      <c r="D1" s="249"/>
      <c r="E1" s="249"/>
      <c r="F1" s="249"/>
      <c r="G1" s="249"/>
      <c r="H1" s="249"/>
      <c r="I1" s="249"/>
      <c r="J1" s="249"/>
      <c r="K1" s="249"/>
    </row>
    <row r="2" spans="1:11" ht="15.75" customHeight="1" x14ac:dyDescent="0.3">
      <c r="A2" s="246" t="s">
        <v>588</v>
      </c>
      <c r="B2" s="247"/>
      <c r="C2" s="247"/>
      <c r="D2" s="247"/>
      <c r="E2" s="247"/>
      <c r="F2" s="247"/>
      <c r="G2" s="247"/>
      <c r="H2" s="247"/>
    </row>
    <row r="3" spans="1:11" ht="15.75" customHeight="1" x14ac:dyDescent="0.3">
      <c r="A3" s="247"/>
      <c r="B3" s="247"/>
      <c r="C3" s="247"/>
      <c r="D3" s="247"/>
      <c r="E3" s="247"/>
      <c r="F3" s="247"/>
      <c r="G3" s="247"/>
      <c r="H3" s="247"/>
      <c r="I3" s="6"/>
    </row>
    <row r="4" spans="1:11" ht="15.75" customHeight="1" x14ac:dyDescent="0.3">
      <c r="D4" s="100" t="s">
        <v>556</v>
      </c>
      <c r="I4" s="6"/>
    </row>
    <row r="5" spans="1:11" ht="15.75" customHeight="1" x14ac:dyDescent="0.3">
      <c r="A5" s="209" t="s">
        <v>1</v>
      </c>
      <c r="B5" s="141" t="s">
        <v>581</v>
      </c>
      <c r="C5" s="210"/>
      <c r="D5" s="7"/>
      <c r="E5" s="3"/>
      <c r="F5" s="3"/>
      <c r="G5" s="3"/>
      <c r="H5" s="4"/>
      <c r="I5" s="248" t="s">
        <v>558</v>
      </c>
      <c r="J5" s="248"/>
      <c r="K5" s="248"/>
    </row>
    <row r="6" spans="1:11" ht="15" customHeight="1" x14ac:dyDescent="0.3">
      <c r="I6" s="148"/>
      <c r="J6" s="149"/>
      <c r="K6" s="149" t="s">
        <v>560</v>
      </c>
    </row>
    <row r="7" spans="1:11" ht="15.75" customHeight="1" x14ac:dyDescent="0.3">
      <c r="A7" s="8"/>
      <c r="B7" s="9"/>
      <c r="C7" s="9"/>
      <c r="D7" s="119" t="s">
        <v>561</v>
      </c>
      <c r="E7" s="8"/>
      <c r="F7" s="10"/>
      <c r="G7" s="12"/>
      <c r="H7" s="66"/>
      <c r="I7" s="150"/>
      <c r="J7" s="164"/>
      <c r="K7" s="165">
        <f>SUM(K17:K276)</f>
        <v>0</v>
      </c>
    </row>
    <row r="8" spans="1:11" ht="15.75" customHeight="1" x14ac:dyDescent="0.3">
      <c r="A8" s="13"/>
      <c r="B8" s="11"/>
      <c r="C8" s="2"/>
      <c r="D8" s="163" t="s">
        <v>586</v>
      </c>
      <c r="E8" s="118"/>
      <c r="F8" s="14"/>
      <c r="G8" s="15"/>
      <c r="H8" s="53"/>
      <c r="I8" s="106"/>
      <c r="J8" s="236"/>
      <c r="K8" s="168"/>
    </row>
    <row r="9" spans="1:11" ht="15.75" customHeight="1" x14ac:dyDescent="0.3">
      <c r="A9" s="13"/>
      <c r="B9" s="11"/>
      <c r="C9" s="9"/>
      <c r="D9" s="121" t="s">
        <v>557</v>
      </c>
      <c r="E9" s="13"/>
      <c r="F9" s="14"/>
      <c r="G9" s="15"/>
      <c r="H9" s="53"/>
      <c r="I9" s="151"/>
      <c r="J9" s="164"/>
      <c r="K9" s="237"/>
    </row>
    <row r="10" spans="1:11" ht="15.75" customHeight="1" x14ac:dyDescent="0.3">
      <c r="A10" s="57"/>
      <c r="B10" s="81"/>
      <c r="C10" s="101"/>
      <c r="D10" s="113" t="s">
        <v>4</v>
      </c>
      <c r="E10" s="114"/>
      <c r="F10" s="114"/>
      <c r="G10" s="114"/>
      <c r="H10" s="170"/>
      <c r="I10" s="152"/>
      <c r="J10" s="153"/>
      <c r="K10" s="154">
        <f>K7-K8+K9</f>
        <v>0</v>
      </c>
    </row>
    <row r="11" spans="1:11" ht="15.75" customHeight="1" x14ac:dyDescent="0.3">
      <c r="A11" s="57"/>
      <c r="B11" s="81"/>
      <c r="C11" s="101"/>
      <c r="D11" s="102"/>
      <c r="E11" s="57"/>
      <c r="F11" s="57"/>
      <c r="G11" s="57"/>
      <c r="H11" s="53"/>
      <c r="I11" s="155"/>
      <c r="J11" s="156"/>
      <c r="K11" s="148"/>
    </row>
    <row r="12" spans="1:11" ht="15.75" customHeight="1" x14ac:dyDescent="0.3">
      <c r="A12" s="57"/>
      <c r="B12" s="81"/>
      <c r="C12" s="101"/>
      <c r="D12" s="102"/>
      <c r="E12" s="57"/>
      <c r="F12" s="57"/>
      <c r="G12" s="57"/>
      <c r="H12" s="53"/>
      <c r="I12" s="155"/>
      <c r="J12" s="157" t="s">
        <v>559</v>
      </c>
      <c r="K12" s="148"/>
    </row>
    <row r="13" spans="1:11" s="169" customFormat="1" ht="34.200000000000003" customHeight="1" x14ac:dyDescent="0.3">
      <c r="A13" s="110" t="s">
        <v>2</v>
      </c>
      <c r="B13" s="111" t="s">
        <v>566</v>
      </c>
      <c r="C13" s="111" t="s">
        <v>565</v>
      </c>
      <c r="D13" s="112" t="s">
        <v>564</v>
      </c>
      <c r="E13" s="110" t="s">
        <v>567</v>
      </c>
      <c r="F13" s="112" t="s">
        <v>563</v>
      </c>
      <c r="G13" s="112"/>
      <c r="H13" s="122" t="s">
        <v>3</v>
      </c>
      <c r="I13" s="150"/>
      <c r="J13" s="185" t="s">
        <v>562</v>
      </c>
      <c r="K13" s="174"/>
    </row>
    <row r="14" spans="1:11" s="169" customFormat="1" ht="18" x14ac:dyDescent="0.3">
      <c r="A14" s="123" t="s">
        <v>5</v>
      </c>
      <c r="B14" s="23"/>
      <c r="C14" s="24"/>
      <c r="D14" s="25"/>
      <c r="E14" s="25"/>
      <c r="F14" s="25"/>
      <c r="G14" s="25"/>
      <c r="H14" s="26"/>
      <c r="I14" s="158"/>
      <c r="J14" s="159"/>
      <c r="K14" s="159"/>
    </row>
    <row r="15" spans="1:11" s="169" customFormat="1" ht="31.2" x14ac:dyDescent="0.3">
      <c r="A15" s="176" t="s">
        <v>6</v>
      </c>
      <c r="B15" s="177"/>
      <c r="C15" s="178"/>
      <c r="D15" s="179"/>
      <c r="E15" s="180"/>
      <c r="F15" s="180"/>
      <c r="G15" s="180"/>
      <c r="H15" s="171"/>
      <c r="I15" s="158"/>
      <c r="J15" s="181"/>
      <c r="K15" s="181"/>
    </row>
    <row r="16" spans="1:11" s="169" customFormat="1" ht="46.8" x14ac:dyDescent="0.3">
      <c r="A16" s="31" t="s">
        <v>7</v>
      </c>
      <c r="B16" s="29"/>
      <c r="C16" s="30"/>
      <c r="D16" s="31"/>
      <c r="E16" s="31"/>
      <c r="F16" s="31"/>
      <c r="G16" s="31"/>
      <c r="H16" s="32"/>
      <c r="I16" s="158"/>
      <c r="J16" s="160"/>
      <c r="K16" s="160"/>
    </row>
    <row r="17" spans="1:11" s="169" customFormat="1" ht="109.2" x14ac:dyDescent="0.3">
      <c r="A17" s="14" t="s">
        <v>0</v>
      </c>
      <c r="B17" s="11">
        <v>2</v>
      </c>
      <c r="C17" s="9" t="s">
        <v>8</v>
      </c>
      <c r="D17" s="14" t="s">
        <v>9</v>
      </c>
      <c r="E17" s="14" t="s">
        <v>10</v>
      </c>
      <c r="F17" s="34" t="s">
        <v>11</v>
      </c>
      <c r="G17" s="14"/>
      <c r="H17" s="16"/>
      <c r="I17" s="144"/>
      <c r="J17" s="194"/>
      <c r="K17" s="205">
        <f>J17*B17</f>
        <v>0</v>
      </c>
    </row>
    <row r="18" spans="1:11" s="169" customFormat="1" ht="109.2" x14ac:dyDescent="0.3">
      <c r="A18" s="14"/>
      <c r="B18" s="11">
        <v>2</v>
      </c>
      <c r="C18" s="9" t="s">
        <v>12</v>
      </c>
      <c r="D18" s="14" t="s">
        <v>13</v>
      </c>
      <c r="E18" s="14" t="s">
        <v>14</v>
      </c>
      <c r="F18" s="34" t="s">
        <v>11</v>
      </c>
      <c r="G18" s="14"/>
      <c r="H18" s="16" t="s">
        <v>15</v>
      </c>
      <c r="I18" s="144"/>
      <c r="J18" s="194"/>
      <c r="K18" s="205">
        <f t="shared" ref="K18:K81" si="0">J18*B18</f>
        <v>0</v>
      </c>
    </row>
    <row r="19" spans="1:11" s="169" customFormat="1" ht="78" x14ac:dyDescent="0.3">
      <c r="A19" s="14"/>
      <c r="B19" s="11">
        <v>18</v>
      </c>
      <c r="C19" s="9" t="s">
        <v>16</v>
      </c>
      <c r="D19" s="14" t="s">
        <v>17</v>
      </c>
      <c r="E19" s="14" t="s">
        <v>18</v>
      </c>
      <c r="F19" s="14" t="s">
        <v>19</v>
      </c>
      <c r="G19" s="14"/>
      <c r="H19" s="16"/>
      <c r="I19" s="145"/>
      <c r="J19" s="194"/>
      <c r="K19" s="205">
        <f t="shared" si="0"/>
        <v>0</v>
      </c>
    </row>
    <row r="20" spans="1:11" s="169" customFormat="1" ht="109.2" x14ac:dyDescent="0.3">
      <c r="A20" s="35"/>
      <c r="B20" s="11">
        <v>1</v>
      </c>
      <c r="C20" s="9" t="s">
        <v>20</v>
      </c>
      <c r="D20" s="36" t="s">
        <v>21</v>
      </c>
      <c r="E20" s="35" t="s">
        <v>22</v>
      </c>
      <c r="F20" s="34" t="s">
        <v>11</v>
      </c>
      <c r="G20" s="14"/>
      <c r="H20" s="37"/>
      <c r="I20" s="146"/>
      <c r="J20" s="194"/>
      <c r="K20" s="205">
        <f t="shared" si="0"/>
        <v>0</v>
      </c>
    </row>
    <row r="21" spans="1:11" s="169" customFormat="1" ht="31.2" x14ac:dyDescent="0.3">
      <c r="A21" s="35"/>
      <c r="B21" s="11">
        <v>1</v>
      </c>
      <c r="C21" s="9" t="s">
        <v>23</v>
      </c>
      <c r="D21" s="34" t="s">
        <v>24</v>
      </c>
      <c r="E21" s="182"/>
      <c r="F21" s="40" t="s">
        <v>25</v>
      </c>
      <c r="G21" s="14"/>
      <c r="H21" s="37"/>
      <c r="I21" s="146"/>
      <c r="J21" s="194"/>
      <c r="K21" s="205">
        <f t="shared" si="0"/>
        <v>0</v>
      </c>
    </row>
    <row r="22" spans="1:11" s="169" customFormat="1" ht="46.8" x14ac:dyDescent="0.3">
      <c r="A22" s="31" t="s">
        <v>26</v>
      </c>
      <c r="B22" s="29"/>
      <c r="C22" s="30"/>
      <c r="D22" s="31"/>
      <c r="E22" s="31"/>
      <c r="F22" s="31"/>
      <c r="G22" s="31"/>
      <c r="H22" s="32"/>
      <c r="I22" s="144"/>
      <c r="J22" s="195"/>
      <c r="K22" s="206"/>
    </row>
    <row r="23" spans="1:11" s="169" customFormat="1" ht="109.2" x14ac:dyDescent="0.3">
      <c r="A23" s="14" t="s">
        <v>0</v>
      </c>
      <c r="B23" s="11">
        <v>2</v>
      </c>
      <c r="C23" s="9" t="s">
        <v>8</v>
      </c>
      <c r="D23" s="14" t="s">
        <v>9</v>
      </c>
      <c r="E23" s="14" t="s">
        <v>10</v>
      </c>
      <c r="F23" s="34" t="s">
        <v>11</v>
      </c>
      <c r="G23" s="14"/>
      <c r="H23" s="16"/>
      <c r="I23" s="144"/>
      <c r="J23" s="194"/>
      <c r="K23" s="205">
        <f t="shared" si="0"/>
        <v>0</v>
      </c>
    </row>
    <row r="24" spans="1:11" s="169" customFormat="1" ht="109.2" x14ac:dyDescent="0.3">
      <c r="A24" s="14"/>
      <c r="B24" s="11">
        <v>2</v>
      </c>
      <c r="C24" s="9" t="s">
        <v>12</v>
      </c>
      <c r="D24" s="14" t="s">
        <v>13</v>
      </c>
      <c r="E24" s="14" t="s">
        <v>14</v>
      </c>
      <c r="F24" s="34" t="s">
        <v>11</v>
      </c>
      <c r="G24" s="14"/>
      <c r="H24" s="16" t="s">
        <v>15</v>
      </c>
      <c r="I24" s="144"/>
      <c r="J24" s="194"/>
      <c r="K24" s="205">
        <f t="shared" si="0"/>
        <v>0</v>
      </c>
    </row>
    <row r="25" spans="1:11" s="169" customFormat="1" ht="78" x14ac:dyDescent="0.3">
      <c r="A25" s="14"/>
      <c r="B25" s="11">
        <v>18</v>
      </c>
      <c r="C25" s="9" t="s">
        <v>16</v>
      </c>
      <c r="D25" s="14" t="s">
        <v>17</v>
      </c>
      <c r="E25" s="14" t="s">
        <v>18</v>
      </c>
      <c r="F25" s="14" t="s">
        <v>19</v>
      </c>
      <c r="G25" s="14"/>
      <c r="H25" s="16"/>
      <c r="I25" s="145"/>
      <c r="J25" s="194"/>
      <c r="K25" s="205">
        <f t="shared" si="0"/>
        <v>0</v>
      </c>
    </row>
    <row r="26" spans="1:11" s="169" customFormat="1" ht="109.2" x14ac:dyDescent="0.3">
      <c r="A26" s="35"/>
      <c r="B26" s="11">
        <v>1</v>
      </c>
      <c r="C26" s="41" t="s">
        <v>20</v>
      </c>
      <c r="D26" s="36" t="s">
        <v>21</v>
      </c>
      <c r="E26" s="35" t="s">
        <v>22</v>
      </c>
      <c r="F26" s="34" t="s">
        <v>11</v>
      </c>
      <c r="G26" s="34"/>
      <c r="H26" s="36"/>
      <c r="I26" s="146"/>
      <c r="J26" s="194"/>
      <c r="K26" s="205">
        <f t="shared" si="0"/>
        <v>0</v>
      </c>
    </row>
    <row r="27" spans="1:11" s="169" customFormat="1" ht="31.2" x14ac:dyDescent="0.3">
      <c r="A27" s="35"/>
      <c r="B27" s="11">
        <v>1</v>
      </c>
      <c r="C27" s="41" t="s">
        <v>23</v>
      </c>
      <c r="D27" s="34" t="s">
        <v>24</v>
      </c>
      <c r="E27" s="40"/>
      <c r="F27" s="40" t="s">
        <v>25</v>
      </c>
      <c r="G27" s="34"/>
      <c r="H27" s="36"/>
      <c r="I27" s="146"/>
      <c r="J27" s="194"/>
      <c r="K27" s="205">
        <f t="shared" si="0"/>
        <v>0</v>
      </c>
    </row>
    <row r="28" spans="1:11" s="169" customFormat="1" ht="46.8" x14ac:dyDescent="0.3">
      <c r="A28" s="31" t="s">
        <v>27</v>
      </c>
      <c r="B28" s="29"/>
      <c r="C28" s="30"/>
      <c r="D28" s="31"/>
      <c r="E28" s="31"/>
      <c r="F28" s="31"/>
      <c r="G28" s="31"/>
      <c r="H28" s="32"/>
      <c r="I28" s="144"/>
      <c r="J28" s="195"/>
      <c r="K28" s="206"/>
    </row>
    <row r="29" spans="1:11" s="169" customFormat="1" ht="109.2" x14ac:dyDescent="0.3">
      <c r="A29" s="14" t="s">
        <v>0</v>
      </c>
      <c r="B29" s="11">
        <v>2</v>
      </c>
      <c r="C29" s="9" t="s">
        <v>8</v>
      </c>
      <c r="D29" s="14" t="s">
        <v>9</v>
      </c>
      <c r="E29" s="14" t="s">
        <v>10</v>
      </c>
      <c r="F29" s="34" t="s">
        <v>11</v>
      </c>
      <c r="G29" s="14"/>
      <c r="H29" s="16"/>
      <c r="I29" s="144"/>
      <c r="J29" s="194"/>
      <c r="K29" s="205">
        <f t="shared" si="0"/>
        <v>0</v>
      </c>
    </row>
    <row r="30" spans="1:11" s="169" customFormat="1" ht="109.2" x14ac:dyDescent="0.3">
      <c r="A30" s="14"/>
      <c r="B30" s="11">
        <v>2</v>
      </c>
      <c r="C30" s="9" t="s">
        <v>12</v>
      </c>
      <c r="D30" s="14" t="s">
        <v>13</v>
      </c>
      <c r="E30" s="14" t="s">
        <v>14</v>
      </c>
      <c r="F30" s="34" t="s">
        <v>11</v>
      </c>
      <c r="G30" s="14"/>
      <c r="H30" s="16" t="s">
        <v>15</v>
      </c>
      <c r="I30" s="144"/>
      <c r="J30" s="194"/>
      <c r="K30" s="205">
        <f t="shared" si="0"/>
        <v>0</v>
      </c>
    </row>
    <row r="31" spans="1:11" s="169" customFormat="1" ht="78" x14ac:dyDescent="0.3">
      <c r="A31" s="14"/>
      <c r="B31" s="11">
        <v>18</v>
      </c>
      <c r="C31" s="9" t="s">
        <v>16</v>
      </c>
      <c r="D31" s="14" t="s">
        <v>17</v>
      </c>
      <c r="E31" s="14" t="s">
        <v>18</v>
      </c>
      <c r="F31" s="14" t="s">
        <v>19</v>
      </c>
      <c r="G31" s="14"/>
      <c r="H31" s="16"/>
      <c r="I31" s="145"/>
      <c r="J31" s="194"/>
      <c r="K31" s="205">
        <f t="shared" si="0"/>
        <v>0</v>
      </c>
    </row>
    <row r="32" spans="1:11" s="169" customFormat="1" ht="109.2" x14ac:dyDescent="0.3">
      <c r="A32" s="35"/>
      <c r="B32" s="11">
        <v>1</v>
      </c>
      <c r="C32" s="41" t="s">
        <v>20</v>
      </c>
      <c r="D32" s="36" t="s">
        <v>21</v>
      </c>
      <c r="E32" s="35" t="s">
        <v>22</v>
      </c>
      <c r="F32" s="34" t="s">
        <v>11</v>
      </c>
      <c r="G32" s="34"/>
      <c r="H32" s="36"/>
      <c r="I32" s="146"/>
      <c r="J32" s="194"/>
      <c r="K32" s="205">
        <f t="shared" si="0"/>
        <v>0</v>
      </c>
    </row>
    <row r="33" spans="1:11" s="169" customFormat="1" ht="31.2" x14ac:dyDescent="0.3">
      <c r="A33" s="35"/>
      <c r="B33" s="11">
        <v>1</v>
      </c>
      <c r="C33" s="41" t="s">
        <v>23</v>
      </c>
      <c r="D33" s="34" t="s">
        <v>24</v>
      </c>
      <c r="E33" s="40"/>
      <c r="F33" s="40" t="s">
        <v>25</v>
      </c>
      <c r="G33" s="34"/>
      <c r="H33" s="36"/>
      <c r="I33" s="146"/>
      <c r="J33" s="194"/>
      <c r="K33" s="205">
        <f t="shared" si="0"/>
        <v>0</v>
      </c>
    </row>
    <row r="34" spans="1:11" s="169" customFormat="1" ht="46.8" x14ac:dyDescent="0.3">
      <c r="A34" s="31" t="s">
        <v>28</v>
      </c>
      <c r="B34" s="29"/>
      <c r="C34" s="30"/>
      <c r="D34" s="31"/>
      <c r="E34" s="31"/>
      <c r="F34" s="31"/>
      <c r="G34" s="31"/>
      <c r="H34" s="32"/>
      <c r="I34" s="144"/>
      <c r="J34" s="195"/>
      <c r="K34" s="206"/>
    </row>
    <row r="35" spans="1:11" s="169" customFormat="1" ht="93.6" x14ac:dyDescent="0.3">
      <c r="A35" s="14"/>
      <c r="B35" s="11">
        <v>24</v>
      </c>
      <c r="C35" s="9" t="s">
        <v>29</v>
      </c>
      <c r="D35" s="35" t="s">
        <v>30</v>
      </c>
      <c r="E35" s="35" t="s">
        <v>31</v>
      </c>
      <c r="F35" s="34" t="s">
        <v>32</v>
      </c>
      <c r="G35" s="14"/>
      <c r="H35" s="16" t="s">
        <v>33</v>
      </c>
      <c r="I35" s="145"/>
      <c r="J35" s="194"/>
      <c r="K35" s="205">
        <f t="shared" si="0"/>
        <v>0</v>
      </c>
    </row>
    <row r="36" spans="1:11" s="169" customFormat="1" ht="31.2" x14ac:dyDescent="0.3">
      <c r="A36" s="14"/>
      <c r="B36" s="11">
        <v>48</v>
      </c>
      <c r="C36" s="9" t="s">
        <v>34</v>
      </c>
      <c r="D36" s="14" t="s">
        <v>35</v>
      </c>
      <c r="E36" s="14" t="s">
        <v>36</v>
      </c>
      <c r="F36" s="35" t="s">
        <v>37</v>
      </c>
      <c r="G36" s="14"/>
      <c r="H36" s="16" t="s">
        <v>38</v>
      </c>
      <c r="I36" s="145"/>
      <c r="J36" s="194"/>
      <c r="K36" s="205">
        <f t="shared" si="0"/>
        <v>0</v>
      </c>
    </row>
    <row r="37" spans="1:11" s="169" customFormat="1" ht="93.6" x14ac:dyDescent="0.3">
      <c r="A37" s="14"/>
      <c r="B37" s="11">
        <v>24</v>
      </c>
      <c r="C37" s="9" t="s">
        <v>39</v>
      </c>
      <c r="D37" s="14" t="s">
        <v>40</v>
      </c>
      <c r="E37" s="14" t="s">
        <v>41</v>
      </c>
      <c r="F37" s="14" t="s">
        <v>19</v>
      </c>
      <c r="G37" s="14"/>
      <c r="H37" s="16"/>
      <c r="I37" s="145"/>
      <c r="J37" s="194"/>
      <c r="K37" s="205">
        <f t="shared" si="0"/>
        <v>0</v>
      </c>
    </row>
    <row r="38" spans="1:11" s="169" customFormat="1" ht="46.8" x14ac:dyDescent="0.3">
      <c r="A38" s="14"/>
      <c r="B38" s="11">
        <v>5</v>
      </c>
      <c r="C38" s="9" t="s">
        <v>42</v>
      </c>
      <c r="D38" s="34" t="s">
        <v>43</v>
      </c>
      <c r="E38" s="34" t="s">
        <v>44</v>
      </c>
      <c r="F38" s="14" t="s">
        <v>45</v>
      </c>
      <c r="G38" s="14"/>
      <c r="H38" s="16"/>
      <c r="I38" s="144"/>
      <c r="J38" s="194"/>
      <c r="K38" s="205">
        <f t="shared" si="0"/>
        <v>0</v>
      </c>
    </row>
    <row r="39" spans="1:11" s="169" customFormat="1" ht="109.2" x14ac:dyDescent="0.3">
      <c r="A39" s="35"/>
      <c r="B39" s="11">
        <v>1</v>
      </c>
      <c r="C39" s="9" t="s">
        <v>46</v>
      </c>
      <c r="D39" s="35" t="s">
        <v>47</v>
      </c>
      <c r="E39" s="14" t="s">
        <v>48</v>
      </c>
      <c r="F39" s="34" t="s">
        <v>49</v>
      </c>
      <c r="G39" s="14"/>
      <c r="H39" s="16"/>
      <c r="I39" s="146"/>
      <c r="J39" s="194"/>
      <c r="K39" s="205">
        <f t="shared" si="0"/>
        <v>0</v>
      </c>
    </row>
    <row r="40" spans="1:11" s="169" customFormat="1" ht="109.2" x14ac:dyDescent="0.3">
      <c r="A40" s="35"/>
      <c r="B40" s="11">
        <v>1</v>
      </c>
      <c r="C40" s="9" t="s">
        <v>20</v>
      </c>
      <c r="D40" s="36" t="s">
        <v>21</v>
      </c>
      <c r="E40" s="35" t="s">
        <v>22</v>
      </c>
      <c r="F40" s="34" t="s">
        <v>11</v>
      </c>
      <c r="G40" s="14"/>
      <c r="H40" s="37"/>
      <c r="I40" s="146"/>
      <c r="J40" s="194"/>
      <c r="K40" s="205">
        <f t="shared" si="0"/>
        <v>0</v>
      </c>
    </row>
    <row r="41" spans="1:11" s="169" customFormat="1" ht="31.2" x14ac:dyDescent="0.3">
      <c r="A41" s="35"/>
      <c r="B41" s="11">
        <v>1</v>
      </c>
      <c r="C41" s="9" t="s">
        <v>23</v>
      </c>
      <c r="D41" s="34" t="s">
        <v>24</v>
      </c>
      <c r="E41" s="182"/>
      <c r="F41" s="40" t="s">
        <v>25</v>
      </c>
      <c r="G41" s="14"/>
      <c r="H41" s="37"/>
      <c r="I41" s="146"/>
      <c r="J41" s="194"/>
      <c r="K41" s="205">
        <f t="shared" si="0"/>
        <v>0</v>
      </c>
    </row>
    <row r="42" spans="1:11" s="169" customFormat="1" ht="31.2" x14ac:dyDescent="0.3">
      <c r="A42" s="176" t="s">
        <v>50</v>
      </c>
      <c r="B42" s="177"/>
      <c r="C42" s="178"/>
      <c r="D42" s="179"/>
      <c r="E42" s="180"/>
      <c r="F42" s="180"/>
      <c r="G42" s="180"/>
      <c r="H42" s="171"/>
      <c r="I42" s="144"/>
      <c r="J42" s="196"/>
      <c r="K42" s="207"/>
    </row>
    <row r="43" spans="1:11" s="169" customFormat="1" ht="46.8" x14ac:dyDescent="0.3">
      <c r="A43" s="31" t="s">
        <v>51</v>
      </c>
      <c r="B43" s="29"/>
      <c r="C43" s="30"/>
      <c r="D43" s="31"/>
      <c r="E43" s="31"/>
      <c r="F43" s="31"/>
      <c r="G43" s="31"/>
      <c r="H43" s="32"/>
      <c r="I43" s="144"/>
      <c r="J43" s="195"/>
      <c r="K43" s="206"/>
    </row>
    <row r="44" spans="1:11" s="169" customFormat="1" ht="93.6" x14ac:dyDescent="0.3">
      <c r="A44" s="14"/>
      <c r="B44" s="11">
        <v>24</v>
      </c>
      <c r="C44" s="9" t="s">
        <v>29</v>
      </c>
      <c r="D44" s="35" t="s">
        <v>30</v>
      </c>
      <c r="E44" s="35" t="s">
        <v>31</v>
      </c>
      <c r="F44" s="34" t="s">
        <v>32</v>
      </c>
      <c r="G44" s="14"/>
      <c r="H44" s="16" t="s">
        <v>33</v>
      </c>
      <c r="I44" s="145"/>
      <c r="J44" s="194"/>
      <c r="K44" s="205">
        <f t="shared" si="0"/>
        <v>0</v>
      </c>
    </row>
    <row r="45" spans="1:11" s="169" customFormat="1" ht="31.2" x14ac:dyDescent="0.3">
      <c r="A45" s="14"/>
      <c r="B45" s="11">
        <v>48</v>
      </c>
      <c r="C45" s="9" t="s">
        <v>34</v>
      </c>
      <c r="D45" s="14" t="s">
        <v>35</v>
      </c>
      <c r="E45" s="14" t="s">
        <v>36</v>
      </c>
      <c r="F45" s="35" t="s">
        <v>37</v>
      </c>
      <c r="G45" s="14"/>
      <c r="H45" s="16" t="s">
        <v>38</v>
      </c>
      <c r="I45" s="145"/>
      <c r="J45" s="194"/>
      <c r="K45" s="205">
        <f t="shared" si="0"/>
        <v>0</v>
      </c>
    </row>
    <row r="46" spans="1:11" s="169" customFormat="1" ht="93.6" x14ac:dyDescent="0.3">
      <c r="A46" s="14"/>
      <c r="B46" s="11">
        <v>24</v>
      </c>
      <c r="C46" s="9" t="s">
        <v>39</v>
      </c>
      <c r="D46" s="14" t="s">
        <v>40</v>
      </c>
      <c r="E46" s="14" t="s">
        <v>41</v>
      </c>
      <c r="F46" s="14" t="s">
        <v>19</v>
      </c>
      <c r="G46" s="14"/>
      <c r="H46" s="16"/>
      <c r="I46" s="144"/>
      <c r="J46" s="194"/>
      <c r="K46" s="205">
        <f t="shared" si="0"/>
        <v>0</v>
      </c>
    </row>
    <row r="47" spans="1:11" s="169" customFormat="1" ht="46.8" x14ac:dyDescent="0.3">
      <c r="A47" s="14"/>
      <c r="B47" s="11">
        <v>5</v>
      </c>
      <c r="C47" s="9" t="s">
        <v>42</v>
      </c>
      <c r="D47" s="34" t="s">
        <v>43</v>
      </c>
      <c r="E47" s="34" t="s">
        <v>44</v>
      </c>
      <c r="F47" s="14" t="s">
        <v>45</v>
      </c>
      <c r="G47" s="14"/>
      <c r="H47" s="16"/>
      <c r="I47" s="144"/>
      <c r="J47" s="194"/>
      <c r="K47" s="205">
        <f t="shared" si="0"/>
        <v>0</v>
      </c>
    </row>
    <row r="48" spans="1:11" s="169" customFormat="1" ht="109.2" x14ac:dyDescent="0.3">
      <c r="A48" s="35"/>
      <c r="B48" s="11">
        <v>1</v>
      </c>
      <c r="C48" s="9" t="s">
        <v>46</v>
      </c>
      <c r="D48" s="35" t="s">
        <v>47</v>
      </c>
      <c r="E48" s="14" t="s">
        <v>48</v>
      </c>
      <c r="F48" s="34" t="s">
        <v>49</v>
      </c>
      <c r="G48" s="14"/>
      <c r="H48" s="16"/>
      <c r="I48" s="146"/>
      <c r="J48" s="194"/>
      <c r="K48" s="205">
        <f t="shared" si="0"/>
        <v>0</v>
      </c>
    </row>
    <row r="49" spans="1:11" s="169" customFormat="1" ht="109.2" x14ac:dyDescent="0.3">
      <c r="A49" s="35"/>
      <c r="B49" s="11">
        <v>1</v>
      </c>
      <c r="C49" s="9" t="s">
        <v>20</v>
      </c>
      <c r="D49" s="36" t="s">
        <v>21</v>
      </c>
      <c r="E49" s="35" t="s">
        <v>22</v>
      </c>
      <c r="F49" s="34" t="s">
        <v>11</v>
      </c>
      <c r="G49" s="14"/>
      <c r="H49" s="37"/>
      <c r="I49" s="146"/>
      <c r="J49" s="194"/>
      <c r="K49" s="205">
        <f t="shared" si="0"/>
        <v>0</v>
      </c>
    </row>
    <row r="50" spans="1:11" s="169" customFormat="1" ht="31.2" x14ac:dyDescent="0.3">
      <c r="A50" s="35"/>
      <c r="B50" s="11">
        <v>1</v>
      </c>
      <c r="C50" s="9" t="s">
        <v>23</v>
      </c>
      <c r="D50" s="34" t="s">
        <v>24</v>
      </c>
      <c r="E50" s="182"/>
      <c r="F50" s="40" t="s">
        <v>25</v>
      </c>
      <c r="G50" s="14"/>
      <c r="H50" s="37"/>
      <c r="I50" s="146"/>
      <c r="J50" s="194"/>
      <c r="K50" s="205">
        <f t="shared" si="0"/>
        <v>0</v>
      </c>
    </row>
    <row r="51" spans="1:11" s="169" customFormat="1" ht="46.8" x14ac:dyDescent="0.3">
      <c r="A51" s="31" t="s">
        <v>52</v>
      </c>
      <c r="B51" s="29"/>
      <c r="C51" s="30"/>
      <c r="D51" s="31"/>
      <c r="E51" s="31"/>
      <c r="F51" s="31"/>
      <c r="G51" s="31"/>
      <c r="H51" s="32"/>
      <c r="I51" s="144"/>
      <c r="J51" s="195"/>
      <c r="K51" s="206"/>
    </row>
    <row r="52" spans="1:11" s="169" customFormat="1" ht="93.6" x14ac:dyDescent="0.3">
      <c r="A52" s="34"/>
      <c r="B52" s="11">
        <v>24</v>
      </c>
      <c r="C52" s="9" t="s">
        <v>29</v>
      </c>
      <c r="D52" s="35" t="s">
        <v>30</v>
      </c>
      <c r="E52" s="35" t="s">
        <v>31</v>
      </c>
      <c r="F52" s="34" t="s">
        <v>32</v>
      </c>
      <c r="G52" s="14"/>
      <c r="H52" s="16" t="s">
        <v>33</v>
      </c>
      <c r="I52" s="183"/>
      <c r="J52" s="194"/>
      <c r="K52" s="205">
        <f t="shared" si="0"/>
        <v>0</v>
      </c>
    </row>
    <row r="53" spans="1:11" s="169" customFormat="1" ht="31.2" x14ac:dyDescent="0.3">
      <c r="A53" s="34"/>
      <c r="B53" s="11">
        <v>48</v>
      </c>
      <c r="C53" s="9" t="s">
        <v>34</v>
      </c>
      <c r="D53" s="14" t="s">
        <v>35</v>
      </c>
      <c r="E53" s="14" t="s">
        <v>36</v>
      </c>
      <c r="F53" s="35" t="s">
        <v>37</v>
      </c>
      <c r="G53" s="14"/>
      <c r="H53" s="16" t="s">
        <v>38</v>
      </c>
      <c r="I53" s="183"/>
      <c r="J53" s="194"/>
      <c r="K53" s="205">
        <f t="shared" si="0"/>
        <v>0</v>
      </c>
    </row>
    <row r="54" spans="1:11" s="169" customFormat="1" ht="93.6" x14ac:dyDescent="0.3">
      <c r="A54" s="34"/>
      <c r="B54" s="11">
        <v>24</v>
      </c>
      <c r="C54" s="9" t="s">
        <v>39</v>
      </c>
      <c r="D54" s="14" t="s">
        <v>40</v>
      </c>
      <c r="E54" s="14" t="s">
        <v>41</v>
      </c>
      <c r="F54" s="14" t="s">
        <v>19</v>
      </c>
      <c r="G54" s="14"/>
      <c r="H54" s="16"/>
      <c r="I54" s="183"/>
      <c r="J54" s="194"/>
      <c r="K54" s="205">
        <f t="shared" si="0"/>
        <v>0</v>
      </c>
    </row>
    <row r="55" spans="1:11" s="169" customFormat="1" ht="46.8" x14ac:dyDescent="0.3">
      <c r="A55" s="34"/>
      <c r="B55" s="11">
        <v>5</v>
      </c>
      <c r="C55" s="9" t="s">
        <v>42</v>
      </c>
      <c r="D55" s="34" t="s">
        <v>43</v>
      </c>
      <c r="E55" s="34" t="s">
        <v>44</v>
      </c>
      <c r="F55" s="14" t="s">
        <v>45</v>
      </c>
      <c r="G55" s="34"/>
      <c r="H55" s="34"/>
      <c r="I55" s="183"/>
      <c r="J55" s="194"/>
      <c r="K55" s="205">
        <f t="shared" si="0"/>
        <v>0</v>
      </c>
    </row>
    <row r="56" spans="1:11" s="169" customFormat="1" ht="109.2" x14ac:dyDescent="0.3">
      <c r="A56" s="36"/>
      <c r="B56" s="11">
        <v>1</v>
      </c>
      <c r="C56" s="9" t="s">
        <v>46</v>
      </c>
      <c r="D56" s="35" t="s">
        <v>47</v>
      </c>
      <c r="E56" s="14" t="s">
        <v>48</v>
      </c>
      <c r="F56" s="34" t="s">
        <v>49</v>
      </c>
      <c r="G56" s="14"/>
      <c r="H56" s="16"/>
      <c r="I56" s="146"/>
      <c r="J56" s="194"/>
      <c r="K56" s="205">
        <f t="shared" si="0"/>
        <v>0</v>
      </c>
    </row>
    <row r="57" spans="1:11" s="169" customFormat="1" ht="109.2" x14ac:dyDescent="0.3">
      <c r="A57" s="36"/>
      <c r="B57" s="11">
        <v>1</v>
      </c>
      <c r="C57" s="9" t="s">
        <v>20</v>
      </c>
      <c r="D57" s="36" t="s">
        <v>21</v>
      </c>
      <c r="E57" s="35" t="s">
        <v>22</v>
      </c>
      <c r="F57" s="34" t="s">
        <v>11</v>
      </c>
      <c r="G57" s="34"/>
      <c r="H57" s="36"/>
      <c r="I57" s="146"/>
      <c r="J57" s="194"/>
      <c r="K57" s="205">
        <f t="shared" si="0"/>
        <v>0</v>
      </c>
    </row>
    <row r="58" spans="1:11" s="169" customFormat="1" ht="31.2" x14ac:dyDescent="0.3">
      <c r="A58" s="36"/>
      <c r="B58" s="11">
        <v>1</v>
      </c>
      <c r="C58" s="9" t="s">
        <v>23</v>
      </c>
      <c r="D58" s="34" t="s">
        <v>24</v>
      </c>
      <c r="E58" s="182"/>
      <c r="F58" s="40" t="s">
        <v>25</v>
      </c>
      <c r="G58" s="34"/>
      <c r="H58" s="36"/>
      <c r="I58" s="146"/>
      <c r="J58" s="194"/>
      <c r="K58" s="205">
        <f t="shared" si="0"/>
        <v>0</v>
      </c>
    </row>
    <row r="59" spans="1:11" s="169" customFormat="1" ht="46.8" x14ac:dyDescent="0.3">
      <c r="A59" s="31" t="s">
        <v>53</v>
      </c>
      <c r="B59" s="29"/>
      <c r="C59" s="30"/>
      <c r="D59" s="31"/>
      <c r="E59" s="31"/>
      <c r="F59" s="31"/>
      <c r="G59" s="31"/>
      <c r="H59" s="32"/>
      <c r="I59" s="144"/>
      <c r="J59" s="195"/>
      <c r="K59" s="206"/>
    </row>
    <row r="60" spans="1:11" s="169" customFormat="1" ht="93.6" x14ac:dyDescent="0.3">
      <c r="A60" s="34"/>
      <c r="B60" s="11">
        <v>24</v>
      </c>
      <c r="C60" s="9" t="s">
        <v>29</v>
      </c>
      <c r="D60" s="35" t="s">
        <v>30</v>
      </c>
      <c r="E60" s="35" t="s">
        <v>31</v>
      </c>
      <c r="F60" s="34" t="s">
        <v>32</v>
      </c>
      <c r="G60" s="14"/>
      <c r="H60" s="16" t="s">
        <v>33</v>
      </c>
      <c r="I60" s="183"/>
      <c r="J60" s="194"/>
      <c r="K60" s="205">
        <f t="shared" si="0"/>
        <v>0</v>
      </c>
    </row>
    <row r="61" spans="1:11" s="169" customFormat="1" ht="31.2" x14ac:dyDescent="0.3">
      <c r="A61" s="34"/>
      <c r="B61" s="11">
        <v>48</v>
      </c>
      <c r="C61" s="9" t="s">
        <v>34</v>
      </c>
      <c r="D61" s="14" t="s">
        <v>35</v>
      </c>
      <c r="E61" s="14" t="s">
        <v>36</v>
      </c>
      <c r="F61" s="35" t="s">
        <v>37</v>
      </c>
      <c r="G61" s="14"/>
      <c r="H61" s="16" t="s">
        <v>38</v>
      </c>
      <c r="I61" s="183"/>
      <c r="J61" s="194"/>
      <c r="K61" s="205">
        <f t="shared" si="0"/>
        <v>0</v>
      </c>
    </row>
    <row r="62" spans="1:11" s="169" customFormat="1" ht="93.6" x14ac:dyDescent="0.3">
      <c r="A62" s="34"/>
      <c r="B62" s="11">
        <v>24</v>
      </c>
      <c r="C62" s="9" t="s">
        <v>39</v>
      </c>
      <c r="D62" s="14" t="s">
        <v>40</v>
      </c>
      <c r="E62" s="14" t="s">
        <v>41</v>
      </c>
      <c r="F62" s="14" t="s">
        <v>19</v>
      </c>
      <c r="G62" s="14"/>
      <c r="H62" s="16"/>
      <c r="I62" s="183"/>
      <c r="J62" s="194"/>
      <c r="K62" s="205">
        <f t="shared" si="0"/>
        <v>0</v>
      </c>
    </row>
    <row r="63" spans="1:11" s="169" customFormat="1" ht="46.8" x14ac:dyDescent="0.3">
      <c r="A63" s="34"/>
      <c r="B63" s="11">
        <v>5</v>
      </c>
      <c r="C63" s="9" t="s">
        <v>42</v>
      </c>
      <c r="D63" s="34" t="s">
        <v>43</v>
      </c>
      <c r="E63" s="34" t="s">
        <v>44</v>
      </c>
      <c r="F63" s="14" t="s">
        <v>45</v>
      </c>
      <c r="G63" s="34"/>
      <c r="H63" s="34"/>
      <c r="I63" s="183"/>
      <c r="J63" s="194"/>
      <c r="K63" s="205">
        <f t="shared" si="0"/>
        <v>0</v>
      </c>
    </row>
    <row r="64" spans="1:11" s="169" customFormat="1" ht="109.2" x14ac:dyDescent="0.3">
      <c r="A64" s="36"/>
      <c r="B64" s="11">
        <v>1</v>
      </c>
      <c r="C64" s="9" t="s">
        <v>46</v>
      </c>
      <c r="D64" s="35" t="s">
        <v>47</v>
      </c>
      <c r="E64" s="14" t="s">
        <v>48</v>
      </c>
      <c r="F64" s="34" t="s">
        <v>49</v>
      </c>
      <c r="G64" s="14"/>
      <c r="H64" s="16"/>
      <c r="I64" s="146"/>
      <c r="J64" s="194"/>
      <c r="K64" s="205">
        <f t="shared" si="0"/>
        <v>0</v>
      </c>
    </row>
    <row r="65" spans="1:11" s="169" customFormat="1" ht="109.2" x14ac:dyDescent="0.3">
      <c r="A65" s="36"/>
      <c r="B65" s="11">
        <v>1</v>
      </c>
      <c r="C65" s="9" t="s">
        <v>20</v>
      </c>
      <c r="D65" s="36" t="s">
        <v>21</v>
      </c>
      <c r="E65" s="35" t="s">
        <v>22</v>
      </c>
      <c r="F65" s="34" t="s">
        <v>11</v>
      </c>
      <c r="G65" s="34"/>
      <c r="H65" s="36"/>
      <c r="I65" s="146"/>
      <c r="J65" s="194"/>
      <c r="K65" s="205">
        <f t="shared" si="0"/>
        <v>0</v>
      </c>
    </row>
    <row r="66" spans="1:11" s="169" customFormat="1" ht="31.2" x14ac:dyDescent="0.3">
      <c r="A66" s="36"/>
      <c r="B66" s="11">
        <v>1</v>
      </c>
      <c r="C66" s="9" t="s">
        <v>23</v>
      </c>
      <c r="D66" s="34" t="s">
        <v>24</v>
      </c>
      <c r="E66" s="182"/>
      <c r="F66" s="40" t="s">
        <v>25</v>
      </c>
      <c r="G66" s="34"/>
      <c r="H66" s="36"/>
      <c r="I66" s="146"/>
      <c r="J66" s="194"/>
      <c r="K66" s="205">
        <f t="shared" si="0"/>
        <v>0</v>
      </c>
    </row>
    <row r="67" spans="1:11" s="169" customFormat="1" ht="31.2" x14ac:dyDescent="0.3">
      <c r="A67" s="31" t="s">
        <v>54</v>
      </c>
      <c r="B67" s="29"/>
      <c r="C67" s="30"/>
      <c r="D67" s="31"/>
      <c r="E67" s="31"/>
      <c r="F67" s="31"/>
      <c r="G67" s="31"/>
      <c r="H67" s="32"/>
      <c r="I67" s="144"/>
      <c r="J67" s="195"/>
      <c r="K67" s="206"/>
    </row>
    <row r="68" spans="1:11" s="169" customFormat="1" ht="46.8" x14ac:dyDescent="0.3">
      <c r="A68" s="35"/>
      <c r="B68" s="11">
        <v>6</v>
      </c>
      <c r="C68" s="9" t="s">
        <v>55</v>
      </c>
      <c r="D68" s="34" t="s">
        <v>43</v>
      </c>
      <c r="E68" s="34" t="s">
        <v>56</v>
      </c>
      <c r="F68" s="14" t="s">
        <v>45</v>
      </c>
      <c r="G68" s="35"/>
      <c r="H68" s="37" t="s">
        <v>57</v>
      </c>
      <c r="I68" s="144"/>
      <c r="J68" s="194"/>
      <c r="K68" s="205">
        <f t="shared" si="0"/>
        <v>0</v>
      </c>
    </row>
    <row r="69" spans="1:11" s="169" customFormat="1" ht="54" x14ac:dyDescent="0.3">
      <c r="A69" s="175" t="s">
        <v>58</v>
      </c>
      <c r="B69" s="23"/>
      <c r="C69" s="24"/>
      <c r="D69" s="25"/>
      <c r="E69" s="25"/>
      <c r="F69" s="25"/>
      <c r="G69" s="25"/>
      <c r="H69" s="26"/>
      <c r="I69" s="144"/>
      <c r="J69" s="197"/>
      <c r="K69" s="208"/>
    </row>
    <row r="70" spans="1:11" s="169" customFormat="1" ht="31.2" x14ac:dyDescent="0.3">
      <c r="A70" s="176" t="s">
        <v>6</v>
      </c>
      <c r="B70" s="177"/>
      <c r="C70" s="178"/>
      <c r="D70" s="179"/>
      <c r="E70" s="180"/>
      <c r="F70" s="180"/>
      <c r="G70" s="180"/>
      <c r="H70" s="171"/>
      <c r="I70" s="144"/>
      <c r="J70" s="196"/>
      <c r="K70" s="207"/>
    </row>
    <row r="71" spans="1:11" s="169" customFormat="1" ht="46.8" x14ac:dyDescent="0.3">
      <c r="A71" s="31" t="s">
        <v>59</v>
      </c>
      <c r="B71" s="29"/>
      <c r="C71" s="30"/>
      <c r="D71" s="31"/>
      <c r="E71" s="31"/>
      <c r="F71" s="31"/>
      <c r="G71" s="31"/>
      <c r="H71" s="32"/>
      <c r="I71" s="144"/>
      <c r="J71" s="195"/>
      <c r="K71" s="206"/>
    </row>
    <row r="72" spans="1:11" s="169" customFormat="1" ht="109.2" x14ac:dyDescent="0.3">
      <c r="A72" s="14" t="s">
        <v>0</v>
      </c>
      <c r="B72" s="11">
        <v>1</v>
      </c>
      <c r="C72" s="9" t="s">
        <v>8</v>
      </c>
      <c r="D72" s="14" t="s">
        <v>9</v>
      </c>
      <c r="E72" s="14" t="s">
        <v>10</v>
      </c>
      <c r="F72" s="34" t="s">
        <v>11</v>
      </c>
      <c r="G72" s="14"/>
      <c r="H72" s="16"/>
      <c r="I72" s="144"/>
      <c r="J72" s="194"/>
      <c r="K72" s="205">
        <f t="shared" si="0"/>
        <v>0</v>
      </c>
    </row>
    <row r="73" spans="1:11" s="169" customFormat="1" ht="109.2" x14ac:dyDescent="0.3">
      <c r="A73" s="14"/>
      <c r="B73" s="11">
        <v>2</v>
      </c>
      <c r="C73" s="9" t="s">
        <v>12</v>
      </c>
      <c r="D73" s="14" t="s">
        <v>13</v>
      </c>
      <c r="E73" s="14" t="s">
        <v>14</v>
      </c>
      <c r="F73" s="34" t="s">
        <v>11</v>
      </c>
      <c r="G73" s="14"/>
      <c r="H73" s="16" t="s">
        <v>15</v>
      </c>
      <c r="I73" s="144"/>
      <c r="J73" s="194"/>
      <c r="K73" s="205">
        <f t="shared" si="0"/>
        <v>0</v>
      </c>
    </row>
    <row r="74" spans="1:11" s="169" customFormat="1" ht="78" x14ac:dyDescent="0.3">
      <c r="A74" s="14"/>
      <c r="B74" s="11">
        <v>10</v>
      </c>
      <c r="C74" s="9" t="s">
        <v>16</v>
      </c>
      <c r="D74" s="14" t="s">
        <v>17</v>
      </c>
      <c r="E74" s="14" t="s">
        <v>18</v>
      </c>
      <c r="F74" s="14" t="s">
        <v>19</v>
      </c>
      <c r="G74" s="14"/>
      <c r="H74" s="16"/>
      <c r="I74" s="144"/>
      <c r="J74" s="194"/>
      <c r="K74" s="205">
        <f t="shared" si="0"/>
        <v>0</v>
      </c>
    </row>
    <row r="75" spans="1:11" s="169" customFormat="1" ht="109.2" x14ac:dyDescent="0.3">
      <c r="A75" s="35"/>
      <c r="B75" s="11">
        <v>1</v>
      </c>
      <c r="C75" s="9" t="s">
        <v>60</v>
      </c>
      <c r="D75" s="35" t="s">
        <v>61</v>
      </c>
      <c r="E75" s="35" t="s">
        <v>62</v>
      </c>
      <c r="F75" s="14" t="s">
        <v>63</v>
      </c>
      <c r="G75" s="14"/>
      <c r="H75" s="172"/>
      <c r="I75" s="146"/>
      <c r="J75" s="194"/>
      <c r="K75" s="205">
        <f t="shared" si="0"/>
        <v>0</v>
      </c>
    </row>
    <row r="76" spans="1:11" s="169" customFormat="1" ht="31.2" x14ac:dyDescent="0.3">
      <c r="A76" s="35"/>
      <c r="B76" s="11">
        <v>1</v>
      </c>
      <c r="C76" s="9" t="s">
        <v>64</v>
      </c>
      <c r="D76" s="36" t="s">
        <v>65</v>
      </c>
      <c r="E76" s="45" t="s">
        <v>66</v>
      </c>
      <c r="F76" s="34" t="s">
        <v>67</v>
      </c>
      <c r="G76" s="14"/>
      <c r="H76" s="37"/>
      <c r="I76" s="146"/>
      <c r="J76" s="194"/>
      <c r="K76" s="205">
        <f t="shared" si="0"/>
        <v>0</v>
      </c>
    </row>
    <row r="77" spans="1:11" s="169" customFormat="1" ht="31.2" x14ac:dyDescent="0.3">
      <c r="A77" s="35"/>
      <c r="B77" s="11">
        <v>1</v>
      </c>
      <c r="C77" s="9" t="s">
        <v>23</v>
      </c>
      <c r="D77" s="34" t="s">
        <v>24</v>
      </c>
      <c r="E77" s="182"/>
      <c r="F77" s="40" t="s">
        <v>25</v>
      </c>
      <c r="G77" s="14"/>
      <c r="H77" s="37"/>
      <c r="I77" s="146"/>
      <c r="J77" s="194"/>
      <c r="K77" s="205">
        <f t="shared" si="0"/>
        <v>0</v>
      </c>
    </row>
    <row r="78" spans="1:11" s="169" customFormat="1" ht="31.2" x14ac:dyDescent="0.3">
      <c r="A78" s="14"/>
      <c r="B78" s="11">
        <v>1</v>
      </c>
      <c r="C78" s="9" t="s">
        <v>68</v>
      </c>
      <c r="D78" s="14" t="s">
        <v>69</v>
      </c>
      <c r="E78" s="14"/>
      <c r="F78" s="14" t="s">
        <v>25</v>
      </c>
      <c r="G78" s="14"/>
      <c r="H78" s="16"/>
      <c r="I78" s="146"/>
      <c r="J78" s="194"/>
      <c r="K78" s="205">
        <f t="shared" si="0"/>
        <v>0</v>
      </c>
    </row>
    <row r="79" spans="1:11" s="169" customFormat="1" ht="46.8" x14ac:dyDescent="0.3">
      <c r="A79" s="31" t="s">
        <v>70</v>
      </c>
      <c r="B79" s="29"/>
      <c r="C79" s="30"/>
      <c r="D79" s="147"/>
      <c r="E79" s="31"/>
      <c r="F79" s="31"/>
      <c r="G79" s="31"/>
      <c r="H79" s="32"/>
      <c r="I79" s="144"/>
      <c r="J79" s="195"/>
      <c r="K79" s="206"/>
    </row>
    <row r="80" spans="1:11" s="169" customFormat="1" ht="93.6" x14ac:dyDescent="0.3">
      <c r="A80" s="14"/>
      <c r="B80" s="11">
        <v>10</v>
      </c>
      <c r="C80" s="9" t="s">
        <v>71</v>
      </c>
      <c r="D80" s="35" t="s">
        <v>72</v>
      </c>
      <c r="E80" s="14" t="s">
        <v>73</v>
      </c>
      <c r="F80" s="34" t="s">
        <v>32</v>
      </c>
      <c r="G80" s="14"/>
      <c r="H80" s="16" t="s">
        <v>33</v>
      </c>
      <c r="I80" s="144"/>
      <c r="J80" s="194"/>
      <c r="K80" s="205">
        <f t="shared" si="0"/>
        <v>0</v>
      </c>
    </row>
    <row r="81" spans="1:11" s="169" customFormat="1" ht="31.2" x14ac:dyDescent="0.3">
      <c r="A81" s="14"/>
      <c r="B81" s="11">
        <v>30</v>
      </c>
      <c r="C81" s="9" t="s">
        <v>34</v>
      </c>
      <c r="D81" s="14" t="s">
        <v>35</v>
      </c>
      <c r="E81" s="14" t="s">
        <v>36</v>
      </c>
      <c r="F81" s="35" t="s">
        <v>37</v>
      </c>
      <c r="G81" s="14"/>
      <c r="H81" s="16" t="s">
        <v>38</v>
      </c>
      <c r="I81" s="144"/>
      <c r="J81" s="194"/>
      <c r="K81" s="205">
        <f t="shared" si="0"/>
        <v>0</v>
      </c>
    </row>
    <row r="82" spans="1:11" s="169" customFormat="1" ht="109.2" x14ac:dyDescent="0.3">
      <c r="A82" s="14"/>
      <c r="B82" s="11">
        <v>4</v>
      </c>
      <c r="C82" s="9" t="s">
        <v>12</v>
      </c>
      <c r="D82" s="14" t="s">
        <v>13</v>
      </c>
      <c r="E82" s="14" t="s">
        <v>14</v>
      </c>
      <c r="F82" s="34" t="s">
        <v>11</v>
      </c>
      <c r="G82" s="14"/>
      <c r="H82" s="16" t="s">
        <v>15</v>
      </c>
      <c r="I82" s="144"/>
      <c r="J82" s="194"/>
      <c r="K82" s="205">
        <f t="shared" ref="K82:K144" si="1">J82*B82</f>
        <v>0</v>
      </c>
    </row>
    <row r="83" spans="1:11" s="169" customFormat="1" ht="78" x14ac:dyDescent="0.3">
      <c r="A83" s="14"/>
      <c r="B83" s="11">
        <v>22</v>
      </c>
      <c r="C83" s="9" t="s">
        <v>16</v>
      </c>
      <c r="D83" s="14" t="s">
        <v>17</v>
      </c>
      <c r="E83" s="14" t="s">
        <v>18</v>
      </c>
      <c r="F83" s="14" t="s">
        <v>19</v>
      </c>
      <c r="G83" s="14"/>
      <c r="H83" s="16"/>
      <c r="I83" s="144"/>
      <c r="J83" s="194"/>
      <c r="K83" s="205">
        <f t="shared" si="1"/>
        <v>0</v>
      </c>
    </row>
    <row r="84" spans="1:11" s="169" customFormat="1" ht="109.2" x14ac:dyDescent="0.3">
      <c r="A84" s="35"/>
      <c r="B84" s="11">
        <v>1</v>
      </c>
      <c r="C84" s="9" t="s">
        <v>60</v>
      </c>
      <c r="D84" s="35" t="s">
        <v>61</v>
      </c>
      <c r="E84" s="35" t="s">
        <v>62</v>
      </c>
      <c r="F84" s="14" t="s">
        <v>63</v>
      </c>
      <c r="G84" s="14"/>
      <c r="H84" s="14"/>
      <c r="I84" s="146"/>
      <c r="J84" s="194"/>
      <c r="K84" s="205">
        <f t="shared" si="1"/>
        <v>0</v>
      </c>
    </row>
    <row r="85" spans="1:11" s="169" customFormat="1" ht="31.2" x14ac:dyDescent="0.3">
      <c r="A85" s="35"/>
      <c r="B85" s="11">
        <v>1</v>
      </c>
      <c r="C85" s="9" t="s">
        <v>64</v>
      </c>
      <c r="D85" s="36" t="s">
        <v>65</v>
      </c>
      <c r="E85" s="45" t="s">
        <v>66</v>
      </c>
      <c r="F85" s="34" t="s">
        <v>67</v>
      </c>
      <c r="G85" s="14"/>
      <c r="H85" s="37"/>
      <c r="I85" s="146"/>
      <c r="J85" s="194"/>
      <c r="K85" s="205">
        <f t="shared" si="1"/>
        <v>0</v>
      </c>
    </row>
    <row r="86" spans="1:11" s="169" customFormat="1" ht="31.2" x14ac:dyDescent="0.3">
      <c r="A86" s="35"/>
      <c r="B86" s="11">
        <v>1</v>
      </c>
      <c r="C86" s="9" t="s">
        <v>23</v>
      </c>
      <c r="D86" s="34" t="s">
        <v>24</v>
      </c>
      <c r="E86" s="182"/>
      <c r="F86" s="40" t="s">
        <v>25</v>
      </c>
      <c r="G86" s="14"/>
      <c r="H86" s="37"/>
      <c r="I86" s="146"/>
      <c r="J86" s="194"/>
      <c r="K86" s="205">
        <f t="shared" si="1"/>
        <v>0</v>
      </c>
    </row>
    <row r="87" spans="1:11" s="169" customFormat="1" ht="31.2" x14ac:dyDescent="0.3">
      <c r="A87" s="14"/>
      <c r="B87" s="11">
        <v>1</v>
      </c>
      <c r="C87" s="9" t="s">
        <v>68</v>
      </c>
      <c r="D87" s="14" t="s">
        <v>69</v>
      </c>
      <c r="E87" s="14"/>
      <c r="F87" s="14" t="s">
        <v>25</v>
      </c>
      <c r="G87" s="14"/>
      <c r="H87" s="16"/>
      <c r="I87" s="146"/>
      <c r="J87" s="194"/>
      <c r="K87" s="205">
        <f t="shared" si="1"/>
        <v>0</v>
      </c>
    </row>
    <row r="88" spans="1:11" s="169" customFormat="1" ht="46.8" x14ac:dyDescent="0.3">
      <c r="A88" s="31" t="s">
        <v>74</v>
      </c>
      <c r="B88" s="29"/>
      <c r="C88" s="30"/>
      <c r="D88" s="147"/>
      <c r="E88" s="31"/>
      <c r="F88" s="31"/>
      <c r="G88" s="31"/>
      <c r="H88" s="32"/>
      <c r="I88" s="144"/>
      <c r="J88" s="195"/>
      <c r="K88" s="206"/>
    </row>
    <row r="89" spans="1:11" s="169" customFormat="1" ht="93.6" x14ac:dyDescent="0.3">
      <c r="A89" s="14"/>
      <c r="B89" s="11">
        <v>10</v>
      </c>
      <c r="C89" s="9" t="s">
        <v>71</v>
      </c>
      <c r="D89" s="35" t="s">
        <v>72</v>
      </c>
      <c r="E89" s="14" t="s">
        <v>73</v>
      </c>
      <c r="F89" s="34" t="s">
        <v>32</v>
      </c>
      <c r="G89" s="14"/>
      <c r="H89" s="16" t="s">
        <v>33</v>
      </c>
      <c r="I89" s="144"/>
      <c r="J89" s="194"/>
      <c r="K89" s="205">
        <f t="shared" si="1"/>
        <v>0</v>
      </c>
    </row>
    <row r="90" spans="1:11" s="169" customFormat="1" ht="31.2" x14ac:dyDescent="0.3">
      <c r="A90" s="14"/>
      <c r="B90" s="11">
        <v>30</v>
      </c>
      <c r="C90" s="9" t="s">
        <v>34</v>
      </c>
      <c r="D90" s="14" t="s">
        <v>35</v>
      </c>
      <c r="E90" s="14" t="s">
        <v>36</v>
      </c>
      <c r="F90" s="35" t="s">
        <v>37</v>
      </c>
      <c r="G90" s="14"/>
      <c r="H90" s="16" t="s">
        <v>38</v>
      </c>
      <c r="I90" s="144"/>
      <c r="J90" s="194"/>
      <c r="K90" s="205">
        <f t="shared" si="1"/>
        <v>0</v>
      </c>
    </row>
    <row r="91" spans="1:11" s="169" customFormat="1" ht="109.2" x14ac:dyDescent="0.3">
      <c r="A91" s="14"/>
      <c r="B91" s="11">
        <v>4</v>
      </c>
      <c r="C91" s="9" t="s">
        <v>12</v>
      </c>
      <c r="D91" s="14" t="s">
        <v>13</v>
      </c>
      <c r="E91" s="14" t="s">
        <v>14</v>
      </c>
      <c r="F91" s="34" t="s">
        <v>11</v>
      </c>
      <c r="G91" s="14"/>
      <c r="H91" s="16" t="s">
        <v>15</v>
      </c>
      <c r="I91" s="144"/>
      <c r="J91" s="194"/>
      <c r="K91" s="205">
        <f t="shared" si="1"/>
        <v>0</v>
      </c>
    </row>
    <row r="92" spans="1:11" s="169" customFormat="1" ht="78" x14ac:dyDescent="0.3">
      <c r="A92" s="14"/>
      <c r="B92" s="11">
        <v>22</v>
      </c>
      <c r="C92" s="9" t="s">
        <v>16</v>
      </c>
      <c r="D92" s="14" t="s">
        <v>17</v>
      </c>
      <c r="E92" s="14" t="s">
        <v>18</v>
      </c>
      <c r="F92" s="14" t="s">
        <v>19</v>
      </c>
      <c r="G92" s="14"/>
      <c r="H92" s="16"/>
      <c r="I92" s="144"/>
      <c r="J92" s="194"/>
      <c r="K92" s="205">
        <f t="shared" si="1"/>
        <v>0</v>
      </c>
    </row>
    <row r="93" spans="1:11" s="169" customFormat="1" ht="109.2" x14ac:dyDescent="0.3">
      <c r="A93" s="35"/>
      <c r="B93" s="11">
        <v>1</v>
      </c>
      <c r="C93" s="9" t="s">
        <v>60</v>
      </c>
      <c r="D93" s="35" t="s">
        <v>61</v>
      </c>
      <c r="E93" s="35" t="s">
        <v>62</v>
      </c>
      <c r="F93" s="14" t="s">
        <v>63</v>
      </c>
      <c r="G93" s="14"/>
      <c r="H93" s="37"/>
      <c r="I93" s="146"/>
      <c r="J93" s="194"/>
      <c r="K93" s="205">
        <f t="shared" si="1"/>
        <v>0</v>
      </c>
    </row>
    <row r="94" spans="1:11" s="169" customFormat="1" ht="31.2" x14ac:dyDescent="0.3">
      <c r="A94" s="35"/>
      <c r="B94" s="11">
        <v>1</v>
      </c>
      <c r="C94" s="9" t="s">
        <v>64</v>
      </c>
      <c r="D94" s="36" t="s">
        <v>65</v>
      </c>
      <c r="E94" s="45" t="s">
        <v>66</v>
      </c>
      <c r="F94" s="34" t="s">
        <v>67</v>
      </c>
      <c r="G94" s="14"/>
      <c r="H94" s="37"/>
      <c r="I94" s="146"/>
      <c r="J94" s="194"/>
      <c r="K94" s="205">
        <f t="shared" si="1"/>
        <v>0</v>
      </c>
    </row>
    <row r="95" spans="1:11" s="169" customFormat="1" ht="31.2" x14ac:dyDescent="0.3">
      <c r="A95" s="35"/>
      <c r="B95" s="11">
        <v>1</v>
      </c>
      <c r="C95" s="9" t="s">
        <v>23</v>
      </c>
      <c r="D95" s="34" t="s">
        <v>24</v>
      </c>
      <c r="E95" s="182"/>
      <c r="F95" s="40" t="s">
        <v>25</v>
      </c>
      <c r="G95" s="14"/>
      <c r="H95" s="37"/>
      <c r="I95" s="146"/>
      <c r="J95" s="194"/>
      <c r="K95" s="205">
        <f t="shared" si="1"/>
        <v>0</v>
      </c>
    </row>
    <row r="96" spans="1:11" s="169" customFormat="1" ht="31.2" x14ac:dyDescent="0.3">
      <c r="A96" s="14"/>
      <c r="B96" s="11">
        <v>1</v>
      </c>
      <c r="C96" s="9" t="s">
        <v>68</v>
      </c>
      <c r="D96" s="14" t="s">
        <v>69</v>
      </c>
      <c r="E96" s="14"/>
      <c r="F96" s="14" t="s">
        <v>25</v>
      </c>
      <c r="G96" s="14"/>
      <c r="H96" s="16"/>
      <c r="I96" s="146"/>
      <c r="J96" s="194"/>
      <c r="K96" s="205">
        <f t="shared" si="1"/>
        <v>0</v>
      </c>
    </row>
    <row r="97" spans="1:11" s="169" customFormat="1" ht="46.8" x14ac:dyDescent="0.3">
      <c r="A97" s="31" t="s">
        <v>75</v>
      </c>
      <c r="B97" s="29"/>
      <c r="C97" s="30"/>
      <c r="D97" s="31"/>
      <c r="E97" s="31"/>
      <c r="F97" s="31"/>
      <c r="G97" s="31"/>
      <c r="H97" s="32"/>
      <c r="I97" s="144"/>
      <c r="J97" s="195"/>
      <c r="K97" s="206"/>
    </row>
    <row r="98" spans="1:11" s="169" customFormat="1" ht="109.2" x14ac:dyDescent="0.3">
      <c r="A98" s="14"/>
      <c r="B98" s="11">
        <v>1</v>
      </c>
      <c r="C98" s="9" t="s">
        <v>8</v>
      </c>
      <c r="D98" s="14" t="s">
        <v>9</v>
      </c>
      <c r="E98" s="14" t="s">
        <v>10</v>
      </c>
      <c r="F98" s="34" t="s">
        <v>11</v>
      </c>
      <c r="G98" s="14"/>
      <c r="H98" s="16"/>
      <c r="I98" s="144"/>
      <c r="J98" s="194"/>
      <c r="K98" s="205">
        <f t="shared" si="1"/>
        <v>0</v>
      </c>
    </row>
    <row r="99" spans="1:11" s="169" customFormat="1" ht="109.2" x14ac:dyDescent="0.3">
      <c r="A99" s="14"/>
      <c r="B99" s="11">
        <v>2</v>
      </c>
      <c r="C99" s="9" t="s">
        <v>12</v>
      </c>
      <c r="D99" s="14" t="s">
        <v>13</v>
      </c>
      <c r="E99" s="14" t="s">
        <v>14</v>
      </c>
      <c r="F99" s="34" t="s">
        <v>11</v>
      </c>
      <c r="G99" s="14"/>
      <c r="H99" s="16" t="s">
        <v>15</v>
      </c>
      <c r="I99" s="144"/>
      <c r="J99" s="194"/>
      <c r="K99" s="205">
        <f t="shared" si="1"/>
        <v>0</v>
      </c>
    </row>
    <row r="100" spans="1:11" s="169" customFormat="1" ht="78" x14ac:dyDescent="0.3">
      <c r="A100" s="35"/>
      <c r="B100" s="11">
        <v>10</v>
      </c>
      <c r="C100" s="9" t="s">
        <v>16</v>
      </c>
      <c r="D100" s="14" t="s">
        <v>17</v>
      </c>
      <c r="E100" s="14" t="s">
        <v>18</v>
      </c>
      <c r="F100" s="14" t="s">
        <v>19</v>
      </c>
      <c r="G100" s="14"/>
      <c r="H100" s="16"/>
      <c r="I100" s="144"/>
      <c r="J100" s="194"/>
      <c r="K100" s="205">
        <f t="shared" si="1"/>
        <v>0</v>
      </c>
    </row>
    <row r="101" spans="1:11" s="169" customFormat="1" ht="109.2" x14ac:dyDescent="0.3">
      <c r="A101" s="35"/>
      <c r="B101" s="11">
        <v>1</v>
      </c>
      <c r="C101" s="9" t="s">
        <v>60</v>
      </c>
      <c r="D101" s="35" t="s">
        <v>61</v>
      </c>
      <c r="E101" s="35" t="s">
        <v>62</v>
      </c>
      <c r="F101" s="14" t="s">
        <v>63</v>
      </c>
      <c r="G101" s="14"/>
      <c r="H101" s="37"/>
      <c r="I101" s="146"/>
      <c r="J101" s="194"/>
      <c r="K101" s="205">
        <f t="shared" si="1"/>
        <v>0</v>
      </c>
    </row>
    <row r="102" spans="1:11" s="169" customFormat="1" ht="31.2" x14ac:dyDescent="0.3">
      <c r="A102" s="35"/>
      <c r="B102" s="11">
        <v>1</v>
      </c>
      <c r="C102" s="9" t="s">
        <v>64</v>
      </c>
      <c r="D102" s="36" t="s">
        <v>65</v>
      </c>
      <c r="E102" s="45" t="s">
        <v>66</v>
      </c>
      <c r="F102" s="34" t="s">
        <v>67</v>
      </c>
      <c r="G102" s="14"/>
      <c r="H102" s="37"/>
      <c r="I102" s="146"/>
      <c r="J102" s="194"/>
      <c r="K102" s="205">
        <f t="shared" si="1"/>
        <v>0</v>
      </c>
    </row>
    <row r="103" spans="1:11" s="169" customFormat="1" ht="31.2" x14ac:dyDescent="0.3">
      <c r="A103" s="14"/>
      <c r="B103" s="11">
        <v>1</v>
      </c>
      <c r="C103" s="9" t="s">
        <v>23</v>
      </c>
      <c r="D103" s="34" t="s">
        <v>24</v>
      </c>
      <c r="E103" s="182"/>
      <c r="F103" s="40" t="s">
        <v>25</v>
      </c>
      <c r="G103" s="14"/>
      <c r="H103" s="37"/>
      <c r="I103" s="146"/>
      <c r="J103" s="194"/>
      <c r="K103" s="205">
        <f t="shared" si="1"/>
        <v>0</v>
      </c>
    </row>
    <row r="104" spans="1:11" s="169" customFormat="1" ht="31.2" x14ac:dyDescent="0.3">
      <c r="A104" s="14"/>
      <c r="B104" s="11">
        <v>1</v>
      </c>
      <c r="C104" s="9" t="s">
        <v>68</v>
      </c>
      <c r="D104" s="14" t="s">
        <v>69</v>
      </c>
      <c r="E104" s="14"/>
      <c r="F104" s="14" t="s">
        <v>25</v>
      </c>
      <c r="G104" s="14"/>
      <c r="H104" s="16"/>
      <c r="I104" s="146"/>
      <c r="J104" s="194"/>
      <c r="K104" s="205">
        <f t="shared" si="1"/>
        <v>0</v>
      </c>
    </row>
    <row r="105" spans="1:11" s="169" customFormat="1" ht="46.8" x14ac:dyDescent="0.3">
      <c r="A105" s="31" t="s">
        <v>76</v>
      </c>
      <c r="B105" s="29"/>
      <c r="C105" s="30"/>
      <c r="D105" s="31"/>
      <c r="E105" s="31"/>
      <c r="F105" s="31"/>
      <c r="G105" s="31"/>
      <c r="H105" s="32"/>
      <c r="I105" s="144"/>
      <c r="J105" s="195"/>
      <c r="K105" s="206"/>
    </row>
    <row r="106" spans="1:11" s="169" customFormat="1" ht="46.8" x14ac:dyDescent="0.3">
      <c r="A106" s="14"/>
      <c r="B106" s="11">
        <v>14</v>
      </c>
      <c r="C106" s="9" t="s">
        <v>77</v>
      </c>
      <c r="D106" s="35" t="s">
        <v>78</v>
      </c>
      <c r="E106" s="35" t="s">
        <v>18</v>
      </c>
      <c r="F106" s="14" t="s">
        <v>45</v>
      </c>
      <c r="G106" s="14"/>
      <c r="H106" s="16"/>
      <c r="I106" s="144"/>
      <c r="J106" s="194"/>
      <c r="K106" s="205">
        <f t="shared" si="1"/>
        <v>0</v>
      </c>
    </row>
    <row r="107" spans="1:11" s="169" customFormat="1" ht="31.2" x14ac:dyDescent="0.3">
      <c r="A107" s="14"/>
      <c r="B107" s="11">
        <v>1</v>
      </c>
      <c r="C107" s="9" t="s">
        <v>68</v>
      </c>
      <c r="D107" s="14" t="s">
        <v>69</v>
      </c>
      <c r="E107" s="14"/>
      <c r="F107" s="14" t="s">
        <v>25</v>
      </c>
      <c r="G107" s="14"/>
      <c r="H107" s="16"/>
      <c r="I107" s="144"/>
      <c r="J107" s="194"/>
      <c r="K107" s="205">
        <f t="shared" si="1"/>
        <v>0</v>
      </c>
    </row>
    <row r="108" spans="1:11" s="169" customFormat="1" ht="46.8" x14ac:dyDescent="0.3">
      <c r="A108" s="31" t="s">
        <v>79</v>
      </c>
      <c r="B108" s="29"/>
      <c r="C108" s="30"/>
      <c r="D108" s="31"/>
      <c r="E108" s="31"/>
      <c r="F108" s="31"/>
      <c r="G108" s="31"/>
      <c r="H108" s="32"/>
      <c r="I108" s="144"/>
      <c r="J108" s="195"/>
      <c r="K108" s="206"/>
    </row>
    <row r="109" spans="1:11" s="169" customFormat="1" ht="109.2" x14ac:dyDescent="0.3">
      <c r="A109" s="14"/>
      <c r="B109" s="11">
        <v>1</v>
      </c>
      <c r="C109" s="9" t="s">
        <v>8</v>
      </c>
      <c r="D109" s="14" t="s">
        <v>9</v>
      </c>
      <c r="E109" s="14" t="s">
        <v>10</v>
      </c>
      <c r="F109" s="34" t="s">
        <v>11</v>
      </c>
      <c r="G109" s="14"/>
      <c r="H109" s="16"/>
      <c r="I109" s="144"/>
      <c r="J109" s="194"/>
      <c r="K109" s="205">
        <f t="shared" si="1"/>
        <v>0</v>
      </c>
    </row>
    <row r="110" spans="1:11" s="169" customFormat="1" ht="109.2" x14ac:dyDescent="0.3">
      <c r="A110" s="14"/>
      <c r="B110" s="11">
        <v>2</v>
      </c>
      <c r="C110" s="9" t="s">
        <v>12</v>
      </c>
      <c r="D110" s="14" t="s">
        <v>13</v>
      </c>
      <c r="E110" s="14" t="s">
        <v>14</v>
      </c>
      <c r="F110" s="34" t="s">
        <v>11</v>
      </c>
      <c r="G110" s="14"/>
      <c r="H110" s="16" t="s">
        <v>15</v>
      </c>
      <c r="I110" s="144"/>
      <c r="J110" s="194"/>
      <c r="K110" s="205">
        <f t="shared" si="1"/>
        <v>0</v>
      </c>
    </row>
    <row r="111" spans="1:11" s="169" customFormat="1" ht="78" x14ac:dyDescent="0.3">
      <c r="A111" s="35"/>
      <c r="B111" s="11">
        <v>10</v>
      </c>
      <c r="C111" s="9" t="s">
        <v>16</v>
      </c>
      <c r="D111" s="14" t="s">
        <v>17</v>
      </c>
      <c r="E111" s="14" t="s">
        <v>18</v>
      </c>
      <c r="F111" s="14" t="s">
        <v>19</v>
      </c>
      <c r="G111" s="14"/>
      <c r="H111" s="16"/>
      <c r="I111" s="144"/>
      <c r="J111" s="194"/>
      <c r="K111" s="205">
        <f t="shared" si="1"/>
        <v>0</v>
      </c>
    </row>
    <row r="112" spans="1:11" s="169" customFormat="1" ht="109.2" x14ac:dyDescent="0.3">
      <c r="A112" s="35"/>
      <c r="B112" s="11">
        <v>1</v>
      </c>
      <c r="C112" s="9" t="s">
        <v>60</v>
      </c>
      <c r="D112" s="35" t="s">
        <v>61</v>
      </c>
      <c r="E112" s="35" t="s">
        <v>62</v>
      </c>
      <c r="F112" s="14" t="s">
        <v>63</v>
      </c>
      <c r="G112" s="14"/>
      <c r="H112" s="37"/>
      <c r="I112" s="146"/>
      <c r="J112" s="194"/>
      <c r="K112" s="205">
        <f t="shared" si="1"/>
        <v>0</v>
      </c>
    </row>
    <row r="113" spans="1:11" s="169" customFormat="1" ht="31.2" x14ac:dyDescent="0.3">
      <c r="A113" s="35"/>
      <c r="B113" s="11">
        <v>1</v>
      </c>
      <c r="C113" s="9" t="s">
        <v>64</v>
      </c>
      <c r="D113" s="36" t="s">
        <v>65</v>
      </c>
      <c r="E113" s="45" t="s">
        <v>66</v>
      </c>
      <c r="F113" s="34" t="s">
        <v>67</v>
      </c>
      <c r="G113" s="14"/>
      <c r="H113" s="37"/>
      <c r="I113" s="146"/>
      <c r="J113" s="194"/>
      <c r="K113" s="205">
        <f t="shared" si="1"/>
        <v>0</v>
      </c>
    </row>
    <row r="114" spans="1:11" s="169" customFormat="1" ht="31.2" x14ac:dyDescent="0.3">
      <c r="A114" s="14"/>
      <c r="B114" s="11">
        <v>1</v>
      </c>
      <c r="C114" s="9" t="s">
        <v>23</v>
      </c>
      <c r="D114" s="34" t="s">
        <v>24</v>
      </c>
      <c r="E114" s="182"/>
      <c r="F114" s="40" t="s">
        <v>25</v>
      </c>
      <c r="G114" s="14"/>
      <c r="H114" s="37"/>
      <c r="I114" s="146"/>
      <c r="J114" s="194"/>
      <c r="K114" s="205">
        <f t="shared" si="1"/>
        <v>0</v>
      </c>
    </row>
    <row r="115" spans="1:11" s="169" customFormat="1" ht="31.2" x14ac:dyDescent="0.3">
      <c r="A115" s="14"/>
      <c r="B115" s="11">
        <v>1</v>
      </c>
      <c r="C115" s="9" t="s">
        <v>68</v>
      </c>
      <c r="D115" s="14" t="s">
        <v>69</v>
      </c>
      <c r="E115" s="14"/>
      <c r="F115" s="14" t="s">
        <v>25</v>
      </c>
      <c r="G115" s="14"/>
      <c r="H115" s="16"/>
      <c r="I115" s="146"/>
      <c r="J115" s="194"/>
      <c r="K115" s="205">
        <f t="shared" si="1"/>
        <v>0</v>
      </c>
    </row>
    <row r="116" spans="1:11" s="169" customFormat="1" ht="46.8" x14ac:dyDescent="0.3">
      <c r="A116" s="31" t="s">
        <v>80</v>
      </c>
      <c r="B116" s="29"/>
      <c r="C116" s="30"/>
      <c r="D116" s="31"/>
      <c r="E116" s="31"/>
      <c r="F116" s="31"/>
      <c r="G116" s="31"/>
      <c r="H116" s="32"/>
      <c r="I116" s="144"/>
      <c r="J116" s="195"/>
      <c r="K116" s="206"/>
    </row>
    <row r="117" spans="1:11" s="169" customFormat="1" ht="93.6" x14ac:dyDescent="0.3">
      <c r="A117" s="14"/>
      <c r="B117" s="11">
        <v>10</v>
      </c>
      <c r="C117" s="9" t="s">
        <v>71</v>
      </c>
      <c r="D117" s="35" t="s">
        <v>72</v>
      </c>
      <c r="E117" s="14" t="s">
        <v>73</v>
      </c>
      <c r="F117" s="34" t="s">
        <v>32</v>
      </c>
      <c r="G117" s="14"/>
      <c r="H117" s="16" t="s">
        <v>33</v>
      </c>
      <c r="I117" s="144"/>
      <c r="J117" s="194"/>
      <c r="K117" s="205">
        <f t="shared" si="1"/>
        <v>0</v>
      </c>
    </row>
    <row r="118" spans="1:11" s="169" customFormat="1" ht="31.2" x14ac:dyDescent="0.3">
      <c r="A118" s="14"/>
      <c r="B118" s="11">
        <v>30</v>
      </c>
      <c r="C118" s="9" t="s">
        <v>34</v>
      </c>
      <c r="D118" s="14" t="s">
        <v>35</v>
      </c>
      <c r="E118" s="14" t="s">
        <v>36</v>
      </c>
      <c r="F118" s="35" t="s">
        <v>37</v>
      </c>
      <c r="G118" s="14"/>
      <c r="H118" s="16" t="s">
        <v>38</v>
      </c>
      <c r="I118" s="144"/>
      <c r="J118" s="194"/>
      <c r="K118" s="205">
        <f t="shared" si="1"/>
        <v>0</v>
      </c>
    </row>
    <row r="119" spans="1:11" s="169" customFormat="1" ht="109.2" x14ac:dyDescent="0.3">
      <c r="A119" s="14"/>
      <c r="B119" s="11">
        <v>4</v>
      </c>
      <c r="C119" s="9" t="s">
        <v>12</v>
      </c>
      <c r="D119" s="14" t="s">
        <v>13</v>
      </c>
      <c r="E119" s="14" t="s">
        <v>14</v>
      </c>
      <c r="F119" s="34" t="s">
        <v>11</v>
      </c>
      <c r="G119" s="14"/>
      <c r="H119" s="16" t="s">
        <v>15</v>
      </c>
      <c r="I119" s="144"/>
      <c r="J119" s="194"/>
      <c r="K119" s="205">
        <f t="shared" si="1"/>
        <v>0</v>
      </c>
    </row>
    <row r="120" spans="1:11" s="169" customFormat="1" ht="78" x14ac:dyDescent="0.3">
      <c r="A120" s="14"/>
      <c r="B120" s="11">
        <v>22</v>
      </c>
      <c r="C120" s="9" t="s">
        <v>16</v>
      </c>
      <c r="D120" s="14" t="s">
        <v>17</v>
      </c>
      <c r="E120" s="14" t="s">
        <v>18</v>
      </c>
      <c r="F120" s="14" t="s">
        <v>19</v>
      </c>
      <c r="G120" s="14"/>
      <c r="H120" s="16"/>
      <c r="I120" s="144"/>
      <c r="J120" s="194"/>
      <c r="K120" s="205">
        <f t="shared" si="1"/>
        <v>0</v>
      </c>
    </row>
    <row r="121" spans="1:11" s="169" customFormat="1" ht="109.2" x14ac:dyDescent="0.3">
      <c r="A121" s="35"/>
      <c r="B121" s="11">
        <v>1</v>
      </c>
      <c r="C121" s="9" t="s">
        <v>60</v>
      </c>
      <c r="D121" s="35" t="s">
        <v>61</v>
      </c>
      <c r="E121" s="35" t="s">
        <v>62</v>
      </c>
      <c r="F121" s="14" t="s">
        <v>63</v>
      </c>
      <c r="G121" s="14"/>
      <c r="H121" s="37"/>
      <c r="I121" s="146"/>
      <c r="J121" s="194"/>
      <c r="K121" s="205">
        <f t="shared" si="1"/>
        <v>0</v>
      </c>
    </row>
    <row r="122" spans="1:11" s="169" customFormat="1" ht="31.2" x14ac:dyDescent="0.3">
      <c r="A122" s="35"/>
      <c r="B122" s="11">
        <v>1</v>
      </c>
      <c r="C122" s="9" t="s">
        <v>64</v>
      </c>
      <c r="D122" s="36" t="s">
        <v>65</v>
      </c>
      <c r="E122" s="45" t="s">
        <v>66</v>
      </c>
      <c r="F122" s="34" t="s">
        <v>67</v>
      </c>
      <c r="G122" s="14"/>
      <c r="H122" s="37"/>
      <c r="I122" s="146"/>
      <c r="J122" s="194"/>
      <c r="K122" s="205">
        <f t="shared" si="1"/>
        <v>0</v>
      </c>
    </row>
    <row r="123" spans="1:11" s="169" customFormat="1" ht="31.2" x14ac:dyDescent="0.3">
      <c r="A123" s="35"/>
      <c r="B123" s="11">
        <v>1</v>
      </c>
      <c r="C123" s="9" t="s">
        <v>23</v>
      </c>
      <c r="D123" s="34" t="s">
        <v>24</v>
      </c>
      <c r="E123" s="182"/>
      <c r="F123" s="40" t="s">
        <v>25</v>
      </c>
      <c r="G123" s="14"/>
      <c r="H123" s="37"/>
      <c r="I123" s="146"/>
      <c r="J123" s="194"/>
      <c r="K123" s="205">
        <f t="shared" si="1"/>
        <v>0</v>
      </c>
    </row>
    <row r="124" spans="1:11" s="169" customFormat="1" ht="31.2" x14ac:dyDescent="0.3">
      <c r="A124" s="14"/>
      <c r="B124" s="11">
        <v>1</v>
      </c>
      <c r="C124" s="9" t="s">
        <v>68</v>
      </c>
      <c r="D124" s="14" t="s">
        <v>69</v>
      </c>
      <c r="E124" s="14"/>
      <c r="F124" s="14" t="s">
        <v>25</v>
      </c>
      <c r="G124" s="14"/>
      <c r="H124" s="16"/>
      <c r="I124" s="146"/>
      <c r="J124" s="194"/>
      <c r="K124" s="205">
        <f t="shared" si="1"/>
        <v>0</v>
      </c>
    </row>
    <row r="125" spans="1:11" s="169" customFormat="1" ht="46.8" x14ac:dyDescent="0.3">
      <c r="A125" s="31" t="s">
        <v>81</v>
      </c>
      <c r="B125" s="29"/>
      <c r="C125" s="30"/>
      <c r="D125" s="31"/>
      <c r="E125" s="31"/>
      <c r="F125" s="31"/>
      <c r="G125" s="31"/>
      <c r="H125" s="32"/>
      <c r="I125" s="144"/>
      <c r="J125" s="195"/>
      <c r="K125" s="206"/>
    </row>
    <row r="126" spans="1:11" s="169" customFormat="1" ht="109.2" x14ac:dyDescent="0.3">
      <c r="A126" s="14" t="s">
        <v>0</v>
      </c>
      <c r="B126" s="11">
        <v>1</v>
      </c>
      <c r="C126" s="9" t="s">
        <v>8</v>
      </c>
      <c r="D126" s="14" t="s">
        <v>9</v>
      </c>
      <c r="E126" s="14" t="s">
        <v>10</v>
      </c>
      <c r="F126" s="34" t="s">
        <v>11</v>
      </c>
      <c r="G126" s="14"/>
      <c r="H126" s="16"/>
      <c r="I126" s="144"/>
      <c r="J126" s="194"/>
      <c r="K126" s="205">
        <f t="shared" si="1"/>
        <v>0</v>
      </c>
    </row>
    <row r="127" spans="1:11" s="169" customFormat="1" ht="109.2" x14ac:dyDescent="0.3">
      <c r="A127" s="14"/>
      <c r="B127" s="11">
        <v>2</v>
      </c>
      <c r="C127" s="9" t="s">
        <v>12</v>
      </c>
      <c r="D127" s="14" t="s">
        <v>13</v>
      </c>
      <c r="E127" s="14" t="s">
        <v>14</v>
      </c>
      <c r="F127" s="34" t="s">
        <v>11</v>
      </c>
      <c r="G127" s="14"/>
      <c r="H127" s="16" t="s">
        <v>15</v>
      </c>
      <c r="I127" s="144"/>
      <c r="J127" s="194"/>
      <c r="K127" s="205">
        <f t="shared" si="1"/>
        <v>0</v>
      </c>
    </row>
    <row r="128" spans="1:11" s="169" customFormat="1" ht="78" x14ac:dyDescent="0.3">
      <c r="A128" s="14"/>
      <c r="B128" s="11">
        <v>10</v>
      </c>
      <c r="C128" s="9" t="s">
        <v>16</v>
      </c>
      <c r="D128" s="14" t="s">
        <v>17</v>
      </c>
      <c r="E128" s="14" t="s">
        <v>18</v>
      </c>
      <c r="F128" s="14" t="s">
        <v>19</v>
      </c>
      <c r="G128" s="14"/>
      <c r="H128" s="16"/>
      <c r="I128" s="144"/>
      <c r="J128" s="194"/>
      <c r="K128" s="205">
        <f t="shared" si="1"/>
        <v>0</v>
      </c>
    </row>
    <row r="129" spans="1:11" s="169" customFormat="1" ht="109.2" x14ac:dyDescent="0.3">
      <c r="A129" s="35"/>
      <c r="B129" s="11">
        <v>1</v>
      </c>
      <c r="C129" s="9" t="s">
        <v>60</v>
      </c>
      <c r="D129" s="35" t="s">
        <v>61</v>
      </c>
      <c r="E129" s="35" t="s">
        <v>62</v>
      </c>
      <c r="F129" s="14" t="s">
        <v>63</v>
      </c>
      <c r="G129" s="14"/>
      <c r="H129" s="37"/>
      <c r="I129" s="146"/>
      <c r="J129" s="194"/>
      <c r="K129" s="205">
        <f t="shared" si="1"/>
        <v>0</v>
      </c>
    </row>
    <row r="130" spans="1:11" s="169" customFormat="1" ht="31.2" x14ac:dyDescent="0.3">
      <c r="A130" s="35"/>
      <c r="B130" s="11">
        <v>1</v>
      </c>
      <c r="C130" s="9" t="s">
        <v>64</v>
      </c>
      <c r="D130" s="36" t="s">
        <v>65</v>
      </c>
      <c r="E130" s="45" t="s">
        <v>66</v>
      </c>
      <c r="F130" s="34" t="s">
        <v>67</v>
      </c>
      <c r="G130" s="14"/>
      <c r="H130" s="37"/>
      <c r="I130" s="146"/>
      <c r="J130" s="194"/>
      <c r="K130" s="205">
        <f t="shared" si="1"/>
        <v>0</v>
      </c>
    </row>
    <row r="131" spans="1:11" s="169" customFormat="1" ht="31.2" x14ac:dyDescent="0.3">
      <c r="A131" s="35"/>
      <c r="B131" s="11">
        <v>1</v>
      </c>
      <c r="C131" s="9" t="s">
        <v>23</v>
      </c>
      <c r="D131" s="34" t="s">
        <v>24</v>
      </c>
      <c r="E131" s="182"/>
      <c r="F131" s="40" t="s">
        <v>25</v>
      </c>
      <c r="G131" s="14"/>
      <c r="H131" s="37"/>
      <c r="I131" s="146"/>
      <c r="J131" s="194"/>
      <c r="K131" s="205">
        <f t="shared" si="1"/>
        <v>0</v>
      </c>
    </row>
    <row r="132" spans="1:11" s="169" customFormat="1" ht="31.2" x14ac:dyDescent="0.3">
      <c r="A132" s="14"/>
      <c r="B132" s="11">
        <v>1</v>
      </c>
      <c r="C132" s="9" t="s">
        <v>68</v>
      </c>
      <c r="D132" s="14" t="s">
        <v>69</v>
      </c>
      <c r="E132" s="14"/>
      <c r="F132" s="14" t="s">
        <v>25</v>
      </c>
      <c r="G132" s="14"/>
      <c r="H132" s="16"/>
      <c r="I132" s="146"/>
      <c r="J132" s="194"/>
      <c r="K132" s="205">
        <f t="shared" si="1"/>
        <v>0</v>
      </c>
    </row>
    <row r="133" spans="1:11" s="169" customFormat="1" ht="46.8" x14ac:dyDescent="0.3">
      <c r="A133" s="31" t="s">
        <v>82</v>
      </c>
      <c r="B133" s="29"/>
      <c r="C133" s="30"/>
      <c r="D133" s="31"/>
      <c r="E133" s="31"/>
      <c r="F133" s="31"/>
      <c r="G133" s="31"/>
      <c r="H133" s="32"/>
      <c r="I133" s="144"/>
      <c r="J133" s="195"/>
      <c r="K133" s="206"/>
    </row>
    <row r="134" spans="1:11" s="169" customFormat="1" ht="93.6" x14ac:dyDescent="0.3">
      <c r="A134" s="14"/>
      <c r="B134" s="11">
        <v>10</v>
      </c>
      <c r="C134" s="9" t="s">
        <v>71</v>
      </c>
      <c r="D134" s="35" t="s">
        <v>72</v>
      </c>
      <c r="E134" s="14" t="s">
        <v>73</v>
      </c>
      <c r="F134" s="34" t="s">
        <v>32</v>
      </c>
      <c r="G134" s="14"/>
      <c r="H134" s="16" t="s">
        <v>33</v>
      </c>
      <c r="I134" s="144"/>
      <c r="J134" s="194"/>
      <c r="K134" s="205">
        <f t="shared" si="1"/>
        <v>0</v>
      </c>
    </row>
    <row r="135" spans="1:11" s="169" customFormat="1" ht="31.2" x14ac:dyDescent="0.3">
      <c r="A135" s="14"/>
      <c r="B135" s="11">
        <v>30</v>
      </c>
      <c r="C135" s="9" t="s">
        <v>34</v>
      </c>
      <c r="D135" s="14" t="s">
        <v>35</v>
      </c>
      <c r="E135" s="14" t="s">
        <v>36</v>
      </c>
      <c r="F135" s="35" t="s">
        <v>37</v>
      </c>
      <c r="G135" s="14"/>
      <c r="H135" s="16" t="s">
        <v>38</v>
      </c>
      <c r="I135" s="144"/>
      <c r="J135" s="194"/>
      <c r="K135" s="205">
        <f t="shared" si="1"/>
        <v>0</v>
      </c>
    </row>
    <row r="136" spans="1:11" s="169" customFormat="1" ht="109.2" x14ac:dyDescent="0.3">
      <c r="A136" s="14"/>
      <c r="B136" s="11">
        <v>4</v>
      </c>
      <c r="C136" s="9" t="s">
        <v>12</v>
      </c>
      <c r="D136" s="14" t="s">
        <v>13</v>
      </c>
      <c r="E136" s="14" t="s">
        <v>14</v>
      </c>
      <c r="F136" s="34" t="s">
        <v>11</v>
      </c>
      <c r="G136" s="14"/>
      <c r="H136" s="16" t="s">
        <v>15</v>
      </c>
      <c r="I136" s="144"/>
      <c r="J136" s="194"/>
      <c r="K136" s="205">
        <f t="shared" si="1"/>
        <v>0</v>
      </c>
    </row>
    <row r="137" spans="1:11" s="169" customFormat="1" ht="78" x14ac:dyDescent="0.3">
      <c r="A137" s="14"/>
      <c r="B137" s="11">
        <v>22</v>
      </c>
      <c r="C137" s="9" t="s">
        <v>16</v>
      </c>
      <c r="D137" s="14" t="s">
        <v>17</v>
      </c>
      <c r="E137" s="14" t="s">
        <v>18</v>
      </c>
      <c r="F137" s="14" t="s">
        <v>19</v>
      </c>
      <c r="G137" s="14"/>
      <c r="H137" s="16"/>
      <c r="I137" s="144"/>
      <c r="J137" s="194"/>
      <c r="K137" s="205">
        <f t="shared" si="1"/>
        <v>0</v>
      </c>
    </row>
    <row r="138" spans="1:11" s="169" customFormat="1" ht="109.2" x14ac:dyDescent="0.3">
      <c r="A138" s="35"/>
      <c r="B138" s="11">
        <v>1</v>
      </c>
      <c r="C138" s="9" t="s">
        <v>60</v>
      </c>
      <c r="D138" s="35" t="s">
        <v>61</v>
      </c>
      <c r="E138" s="35" t="s">
        <v>62</v>
      </c>
      <c r="F138" s="14" t="s">
        <v>63</v>
      </c>
      <c r="G138" s="14"/>
      <c r="H138" s="37"/>
      <c r="I138" s="146"/>
      <c r="J138" s="194"/>
      <c r="K138" s="205">
        <f t="shared" si="1"/>
        <v>0</v>
      </c>
    </row>
    <row r="139" spans="1:11" s="169" customFormat="1" ht="31.2" x14ac:dyDescent="0.3">
      <c r="A139" s="35"/>
      <c r="B139" s="11">
        <v>1</v>
      </c>
      <c r="C139" s="9" t="s">
        <v>64</v>
      </c>
      <c r="D139" s="36" t="s">
        <v>65</v>
      </c>
      <c r="E139" s="45" t="s">
        <v>66</v>
      </c>
      <c r="F139" s="34" t="s">
        <v>67</v>
      </c>
      <c r="G139" s="14"/>
      <c r="H139" s="37"/>
      <c r="I139" s="146"/>
      <c r="J139" s="194"/>
      <c r="K139" s="205">
        <f t="shared" si="1"/>
        <v>0</v>
      </c>
    </row>
    <row r="140" spans="1:11" s="169" customFormat="1" ht="31.2" x14ac:dyDescent="0.3">
      <c r="A140" s="35"/>
      <c r="B140" s="11">
        <v>1</v>
      </c>
      <c r="C140" s="9" t="s">
        <v>23</v>
      </c>
      <c r="D140" s="34" t="s">
        <v>24</v>
      </c>
      <c r="E140" s="182"/>
      <c r="F140" s="40" t="s">
        <v>25</v>
      </c>
      <c r="G140" s="14"/>
      <c r="H140" s="37"/>
      <c r="I140" s="146"/>
      <c r="J140" s="194"/>
      <c r="K140" s="205">
        <f t="shared" si="1"/>
        <v>0</v>
      </c>
    </row>
    <row r="141" spans="1:11" s="169" customFormat="1" ht="31.2" x14ac:dyDescent="0.3">
      <c r="A141" s="14"/>
      <c r="B141" s="11">
        <v>1</v>
      </c>
      <c r="C141" s="9" t="s">
        <v>68</v>
      </c>
      <c r="D141" s="14" t="s">
        <v>69</v>
      </c>
      <c r="E141" s="14"/>
      <c r="F141" s="14" t="s">
        <v>25</v>
      </c>
      <c r="G141" s="14"/>
      <c r="H141" s="16"/>
      <c r="I141" s="146"/>
      <c r="J141" s="194"/>
      <c r="K141" s="205">
        <f t="shared" si="1"/>
        <v>0</v>
      </c>
    </row>
    <row r="142" spans="1:11" s="169" customFormat="1" ht="46.8" x14ac:dyDescent="0.3">
      <c r="A142" s="31" t="s">
        <v>83</v>
      </c>
      <c r="B142" s="29"/>
      <c r="C142" s="30"/>
      <c r="D142" s="31"/>
      <c r="E142" s="31"/>
      <c r="F142" s="31"/>
      <c r="G142" s="31"/>
      <c r="H142" s="32"/>
      <c r="I142" s="144"/>
      <c r="J142" s="195"/>
      <c r="K142" s="206"/>
    </row>
    <row r="143" spans="1:11" s="169" customFormat="1" ht="46.8" x14ac:dyDescent="0.3">
      <c r="A143" s="14"/>
      <c r="B143" s="11">
        <v>14</v>
      </c>
      <c r="C143" s="9" t="s">
        <v>77</v>
      </c>
      <c r="D143" s="35" t="s">
        <v>78</v>
      </c>
      <c r="E143" s="35" t="s">
        <v>18</v>
      </c>
      <c r="F143" s="14" t="s">
        <v>45</v>
      </c>
      <c r="G143" s="14"/>
      <c r="H143" s="16"/>
      <c r="I143" s="144"/>
      <c r="J143" s="194"/>
      <c r="K143" s="205">
        <f t="shared" si="1"/>
        <v>0</v>
      </c>
    </row>
    <row r="144" spans="1:11" s="169" customFormat="1" ht="31.2" x14ac:dyDescent="0.3">
      <c r="A144" s="14"/>
      <c r="B144" s="11">
        <v>1</v>
      </c>
      <c r="C144" s="9" t="s">
        <v>68</v>
      </c>
      <c r="D144" s="14" t="s">
        <v>69</v>
      </c>
      <c r="E144" s="14"/>
      <c r="F144" s="14" t="s">
        <v>25</v>
      </c>
      <c r="G144" s="14"/>
      <c r="H144" s="16"/>
      <c r="I144" s="144"/>
      <c r="J144" s="194"/>
      <c r="K144" s="205">
        <f t="shared" si="1"/>
        <v>0</v>
      </c>
    </row>
    <row r="145" spans="1:11" s="169" customFormat="1" ht="31.2" x14ac:dyDescent="0.3">
      <c r="A145" s="176" t="s">
        <v>50</v>
      </c>
      <c r="B145" s="177"/>
      <c r="C145" s="178"/>
      <c r="D145" s="179"/>
      <c r="E145" s="180"/>
      <c r="F145" s="180"/>
      <c r="G145" s="180"/>
      <c r="H145" s="171"/>
      <c r="I145" s="144"/>
      <c r="J145" s="196"/>
      <c r="K145" s="207"/>
    </row>
    <row r="146" spans="1:11" s="169" customFormat="1" ht="46.8" x14ac:dyDescent="0.3">
      <c r="A146" s="31" t="s">
        <v>84</v>
      </c>
      <c r="B146" s="29"/>
      <c r="C146" s="30"/>
      <c r="D146" s="31"/>
      <c r="E146" s="31"/>
      <c r="F146" s="31"/>
      <c r="G146" s="31"/>
      <c r="H146" s="32"/>
      <c r="I146" s="144"/>
      <c r="J146" s="195"/>
      <c r="K146" s="206"/>
    </row>
    <row r="147" spans="1:11" s="169" customFormat="1" ht="93.6" x14ac:dyDescent="0.3">
      <c r="A147" s="14"/>
      <c r="B147" s="11">
        <v>18</v>
      </c>
      <c r="C147" s="9" t="s">
        <v>29</v>
      </c>
      <c r="D147" s="35" t="s">
        <v>30</v>
      </c>
      <c r="E147" s="35" t="s">
        <v>31</v>
      </c>
      <c r="F147" s="34" t="s">
        <v>32</v>
      </c>
      <c r="G147" s="14"/>
      <c r="H147" s="16" t="s">
        <v>33</v>
      </c>
      <c r="I147" s="144"/>
      <c r="J147" s="194"/>
      <c r="K147" s="205">
        <f t="shared" ref="K147:K209" si="2">J147*B147</f>
        <v>0</v>
      </c>
    </row>
    <row r="148" spans="1:11" s="169" customFormat="1" ht="31.2" x14ac:dyDescent="0.3">
      <c r="A148" s="14"/>
      <c r="B148" s="11">
        <v>44</v>
      </c>
      <c r="C148" s="9" t="s">
        <v>34</v>
      </c>
      <c r="D148" s="14" t="s">
        <v>35</v>
      </c>
      <c r="E148" s="14" t="s">
        <v>36</v>
      </c>
      <c r="F148" s="35" t="s">
        <v>37</v>
      </c>
      <c r="G148" s="14"/>
      <c r="H148" s="16" t="s">
        <v>38</v>
      </c>
      <c r="I148" s="144"/>
      <c r="J148" s="194"/>
      <c r="K148" s="205">
        <f t="shared" si="2"/>
        <v>0</v>
      </c>
    </row>
    <row r="149" spans="1:11" s="169" customFormat="1" ht="93.6" x14ac:dyDescent="0.3">
      <c r="A149" s="14"/>
      <c r="B149" s="11">
        <v>26</v>
      </c>
      <c r="C149" s="9" t="s">
        <v>39</v>
      </c>
      <c r="D149" s="14" t="s">
        <v>40</v>
      </c>
      <c r="E149" s="14" t="s">
        <v>41</v>
      </c>
      <c r="F149" s="14" t="s">
        <v>19</v>
      </c>
      <c r="G149" s="14"/>
      <c r="H149" s="16"/>
      <c r="I149" s="144"/>
      <c r="J149" s="194"/>
      <c r="K149" s="205">
        <f t="shared" si="2"/>
        <v>0</v>
      </c>
    </row>
    <row r="150" spans="1:11" s="169" customFormat="1" ht="109.2" x14ac:dyDescent="0.3">
      <c r="A150" s="35"/>
      <c r="B150" s="11">
        <v>1</v>
      </c>
      <c r="C150" s="9" t="s">
        <v>60</v>
      </c>
      <c r="D150" s="35" t="s">
        <v>61</v>
      </c>
      <c r="E150" s="35" t="s">
        <v>62</v>
      </c>
      <c r="F150" s="14" t="s">
        <v>63</v>
      </c>
      <c r="G150" s="14"/>
      <c r="H150" s="37"/>
      <c r="I150" s="146"/>
      <c r="J150" s="194"/>
      <c r="K150" s="205">
        <f t="shared" si="2"/>
        <v>0</v>
      </c>
    </row>
    <row r="151" spans="1:11" s="169" customFormat="1" ht="31.2" x14ac:dyDescent="0.3">
      <c r="A151" s="35"/>
      <c r="B151" s="11">
        <v>1</v>
      </c>
      <c r="C151" s="9" t="s">
        <v>64</v>
      </c>
      <c r="D151" s="36" t="s">
        <v>65</v>
      </c>
      <c r="E151" s="45" t="s">
        <v>66</v>
      </c>
      <c r="F151" s="34" t="s">
        <v>67</v>
      </c>
      <c r="G151" s="14"/>
      <c r="H151" s="37"/>
      <c r="I151" s="146"/>
      <c r="J151" s="194"/>
      <c r="K151" s="205">
        <f t="shared" si="2"/>
        <v>0</v>
      </c>
    </row>
    <row r="152" spans="1:11" s="169" customFormat="1" ht="31.2" x14ac:dyDescent="0.3">
      <c r="A152" s="14"/>
      <c r="B152" s="11">
        <v>1</v>
      </c>
      <c r="C152" s="9" t="s">
        <v>23</v>
      </c>
      <c r="D152" s="34" t="s">
        <v>24</v>
      </c>
      <c r="E152" s="182"/>
      <c r="F152" s="40" t="s">
        <v>25</v>
      </c>
      <c r="G152" s="14"/>
      <c r="H152" s="37"/>
      <c r="I152" s="146"/>
      <c r="J152" s="194"/>
      <c r="K152" s="205">
        <f t="shared" si="2"/>
        <v>0</v>
      </c>
    </row>
    <row r="153" spans="1:11" s="169" customFormat="1" ht="31.2" x14ac:dyDescent="0.3">
      <c r="A153" s="14"/>
      <c r="B153" s="11">
        <v>1</v>
      </c>
      <c r="C153" s="9" t="s">
        <v>68</v>
      </c>
      <c r="D153" s="14" t="s">
        <v>69</v>
      </c>
      <c r="E153" s="14"/>
      <c r="F153" s="14" t="s">
        <v>25</v>
      </c>
      <c r="G153" s="14"/>
      <c r="H153" s="16"/>
      <c r="I153" s="146"/>
      <c r="J153" s="194"/>
      <c r="K153" s="205">
        <f t="shared" si="2"/>
        <v>0</v>
      </c>
    </row>
    <row r="154" spans="1:11" s="169" customFormat="1" ht="46.8" x14ac:dyDescent="0.3">
      <c r="A154" s="31" t="s">
        <v>85</v>
      </c>
      <c r="B154" s="29"/>
      <c r="C154" s="30"/>
      <c r="D154" s="31"/>
      <c r="E154" s="31"/>
      <c r="F154" s="31"/>
      <c r="G154" s="31"/>
      <c r="H154" s="32"/>
      <c r="I154" s="144"/>
      <c r="J154" s="195"/>
      <c r="K154" s="206"/>
    </row>
    <row r="155" spans="1:11" s="169" customFormat="1" ht="93.6" x14ac:dyDescent="0.3">
      <c r="A155" s="14"/>
      <c r="B155" s="11">
        <v>20</v>
      </c>
      <c r="C155" s="9" t="s">
        <v>29</v>
      </c>
      <c r="D155" s="35" t="s">
        <v>30</v>
      </c>
      <c r="E155" s="35" t="s">
        <v>31</v>
      </c>
      <c r="F155" s="34" t="s">
        <v>32</v>
      </c>
      <c r="G155" s="14"/>
      <c r="H155" s="16" t="s">
        <v>33</v>
      </c>
      <c r="I155" s="144"/>
      <c r="J155" s="194"/>
      <c r="K155" s="205">
        <f t="shared" si="2"/>
        <v>0</v>
      </c>
    </row>
    <row r="156" spans="1:11" s="169" customFormat="1" ht="31.2" x14ac:dyDescent="0.3">
      <c r="A156" s="14"/>
      <c r="B156" s="11">
        <v>48</v>
      </c>
      <c r="C156" s="9" t="s">
        <v>34</v>
      </c>
      <c r="D156" s="14" t="s">
        <v>35</v>
      </c>
      <c r="E156" s="14" t="s">
        <v>36</v>
      </c>
      <c r="F156" s="35" t="s">
        <v>37</v>
      </c>
      <c r="G156" s="14"/>
      <c r="H156" s="16" t="s">
        <v>38</v>
      </c>
      <c r="I156" s="144"/>
      <c r="J156" s="194"/>
      <c r="K156" s="205">
        <f t="shared" si="2"/>
        <v>0</v>
      </c>
    </row>
    <row r="157" spans="1:11" s="169" customFormat="1" ht="93.6" x14ac:dyDescent="0.3">
      <c r="A157" s="14"/>
      <c r="B157" s="11">
        <v>28</v>
      </c>
      <c r="C157" s="9" t="s">
        <v>39</v>
      </c>
      <c r="D157" s="14" t="s">
        <v>40</v>
      </c>
      <c r="E157" s="14" t="s">
        <v>41</v>
      </c>
      <c r="F157" s="14" t="s">
        <v>19</v>
      </c>
      <c r="G157" s="14"/>
      <c r="H157" s="16"/>
      <c r="I157" s="144"/>
      <c r="J157" s="194"/>
      <c r="K157" s="205">
        <f t="shared" si="2"/>
        <v>0</v>
      </c>
    </row>
    <row r="158" spans="1:11" s="169" customFormat="1" ht="109.2" x14ac:dyDescent="0.3">
      <c r="A158" s="35"/>
      <c r="B158" s="11">
        <v>1</v>
      </c>
      <c r="C158" s="9" t="s">
        <v>60</v>
      </c>
      <c r="D158" s="35" t="s">
        <v>61</v>
      </c>
      <c r="E158" s="35" t="s">
        <v>62</v>
      </c>
      <c r="F158" s="14" t="s">
        <v>63</v>
      </c>
      <c r="G158" s="14"/>
      <c r="H158" s="37"/>
      <c r="I158" s="146"/>
      <c r="J158" s="194"/>
      <c r="K158" s="205">
        <f t="shared" si="2"/>
        <v>0</v>
      </c>
    </row>
    <row r="159" spans="1:11" s="169" customFormat="1" ht="31.2" x14ac:dyDescent="0.3">
      <c r="A159" s="35"/>
      <c r="B159" s="11">
        <v>1</v>
      </c>
      <c r="C159" s="9" t="s">
        <v>64</v>
      </c>
      <c r="D159" s="36" t="s">
        <v>65</v>
      </c>
      <c r="E159" s="45" t="s">
        <v>66</v>
      </c>
      <c r="F159" s="34" t="s">
        <v>67</v>
      </c>
      <c r="G159" s="14"/>
      <c r="H159" s="37"/>
      <c r="I159" s="146"/>
      <c r="J159" s="194"/>
      <c r="K159" s="205">
        <f t="shared" si="2"/>
        <v>0</v>
      </c>
    </row>
    <row r="160" spans="1:11" s="169" customFormat="1" ht="31.2" x14ac:dyDescent="0.3">
      <c r="A160" s="14"/>
      <c r="B160" s="11">
        <v>1</v>
      </c>
      <c r="C160" s="9" t="s">
        <v>23</v>
      </c>
      <c r="D160" s="34" t="s">
        <v>24</v>
      </c>
      <c r="E160" s="182"/>
      <c r="F160" s="40" t="s">
        <v>25</v>
      </c>
      <c r="G160" s="14"/>
      <c r="H160" s="37"/>
      <c r="I160" s="146"/>
      <c r="J160" s="194"/>
      <c r="K160" s="205">
        <f t="shared" si="2"/>
        <v>0</v>
      </c>
    </row>
    <row r="161" spans="1:11" s="169" customFormat="1" ht="31.2" x14ac:dyDescent="0.3">
      <c r="A161" s="14"/>
      <c r="B161" s="11">
        <v>1</v>
      </c>
      <c r="C161" s="9" t="s">
        <v>68</v>
      </c>
      <c r="D161" s="14" t="s">
        <v>69</v>
      </c>
      <c r="E161" s="14"/>
      <c r="F161" s="14" t="s">
        <v>25</v>
      </c>
      <c r="G161" s="14"/>
      <c r="H161" s="16"/>
      <c r="I161" s="146"/>
      <c r="J161" s="194"/>
      <c r="K161" s="205">
        <f t="shared" si="2"/>
        <v>0</v>
      </c>
    </row>
    <row r="162" spans="1:11" s="169" customFormat="1" ht="46.8" x14ac:dyDescent="0.3">
      <c r="A162" s="31" t="s">
        <v>86</v>
      </c>
      <c r="B162" s="29"/>
      <c r="C162" s="30"/>
      <c r="D162" s="31"/>
      <c r="E162" s="31"/>
      <c r="F162" s="31"/>
      <c r="G162" s="31"/>
      <c r="H162" s="32"/>
      <c r="I162" s="144"/>
      <c r="J162" s="195"/>
      <c r="K162" s="206"/>
    </row>
    <row r="163" spans="1:11" s="169" customFormat="1" ht="93.6" x14ac:dyDescent="0.3">
      <c r="A163" s="14"/>
      <c r="B163" s="11">
        <v>18</v>
      </c>
      <c r="C163" s="9" t="s">
        <v>29</v>
      </c>
      <c r="D163" s="35" t="s">
        <v>30</v>
      </c>
      <c r="E163" s="35" t="s">
        <v>31</v>
      </c>
      <c r="F163" s="34" t="s">
        <v>32</v>
      </c>
      <c r="G163" s="14"/>
      <c r="H163" s="16" t="s">
        <v>33</v>
      </c>
      <c r="I163" s="144"/>
      <c r="J163" s="194"/>
      <c r="K163" s="205">
        <f t="shared" si="2"/>
        <v>0</v>
      </c>
    </row>
    <row r="164" spans="1:11" s="169" customFormat="1" ht="31.2" x14ac:dyDescent="0.3">
      <c r="A164" s="14"/>
      <c r="B164" s="11">
        <v>44</v>
      </c>
      <c r="C164" s="9" t="s">
        <v>34</v>
      </c>
      <c r="D164" s="14" t="s">
        <v>35</v>
      </c>
      <c r="E164" s="14" t="s">
        <v>36</v>
      </c>
      <c r="F164" s="35" t="s">
        <v>37</v>
      </c>
      <c r="G164" s="14"/>
      <c r="H164" s="16" t="s">
        <v>38</v>
      </c>
      <c r="I164" s="144"/>
      <c r="J164" s="194"/>
      <c r="K164" s="205">
        <f t="shared" si="2"/>
        <v>0</v>
      </c>
    </row>
    <row r="165" spans="1:11" s="169" customFormat="1" ht="93.6" x14ac:dyDescent="0.3">
      <c r="A165" s="14"/>
      <c r="B165" s="11">
        <v>26</v>
      </c>
      <c r="C165" s="9" t="s">
        <v>39</v>
      </c>
      <c r="D165" s="14" t="s">
        <v>40</v>
      </c>
      <c r="E165" s="14" t="s">
        <v>41</v>
      </c>
      <c r="F165" s="14" t="s">
        <v>19</v>
      </c>
      <c r="G165" s="14"/>
      <c r="H165" s="16"/>
      <c r="I165" s="144"/>
      <c r="J165" s="194"/>
      <c r="K165" s="205">
        <f t="shared" si="2"/>
        <v>0</v>
      </c>
    </row>
    <row r="166" spans="1:11" s="169" customFormat="1" ht="109.2" x14ac:dyDescent="0.3">
      <c r="A166" s="35"/>
      <c r="B166" s="11">
        <v>1</v>
      </c>
      <c r="C166" s="9" t="s">
        <v>60</v>
      </c>
      <c r="D166" s="35" t="s">
        <v>61</v>
      </c>
      <c r="E166" s="35" t="s">
        <v>62</v>
      </c>
      <c r="F166" s="14" t="s">
        <v>63</v>
      </c>
      <c r="G166" s="14"/>
      <c r="H166" s="37"/>
      <c r="I166" s="146"/>
      <c r="J166" s="194"/>
      <c r="K166" s="205">
        <f t="shared" si="2"/>
        <v>0</v>
      </c>
    </row>
    <row r="167" spans="1:11" s="169" customFormat="1" ht="31.2" x14ac:dyDescent="0.3">
      <c r="A167" s="35"/>
      <c r="B167" s="11">
        <v>1</v>
      </c>
      <c r="C167" s="9" t="s">
        <v>64</v>
      </c>
      <c r="D167" s="36" t="s">
        <v>65</v>
      </c>
      <c r="E167" s="45" t="s">
        <v>66</v>
      </c>
      <c r="F167" s="34" t="s">
        <v>67</v>
      </c>
      <c r="G167" s="14"/>
      <c r="H167" s="37"/>
      <c r="I167" s="146"/>
      <c r="J167" s="194"/>
      <c r="K167" s="205">
        <f t="shared" si="2"/>
        <v>0</v>
      </c>
    </row>
    <row r="168" spans="1:11" s="169" customFormat="1" ht="31.2" x14ac:dyDescent="0.3">
      <c r="A168" s="14"/>
      <c r="B168" s="11">
        <v>1</v>
      </c>
      <c r="C168" s="9" t="s">
        <v>23</v>
      </c>
      <c r="D168" s="34" t="s">
        <v>24</v>
      </c>
      <c r="E168" s="182"/>
      <c r="F168" s="40" t="s">
        <v>25</v>
      </c>
      <c r="G168" s="14"/>
      <c r="H168" s="37"/>
      <c r="I168" s="146"/>
      <c r="J168" s="194"/>
      <c r="K168" s="205">
        <f t="shared" si="2"/>
        <v>0</v>
      </c>
    </row>
    <row r="169" spans="1:11" s="169" customFormat="1" ht="31.2" x14ac:dyDescent="0.3">
      <c r="A169" s="14"/>
      <c r="B169" s="11">
        <v>1</v>
      </c>
      <c r="C169" s="9" t="s">
        <v>68</v>
      </c>
      <c r="D169" s="14" t="s">
        <v>69</v>
      </c>
      <c r="E169" s="14"/>
      <c r="F169" s="14" t="s">
        <v>25</v>
      </c>
      <c r="G169" s="14"/>
      <c r="H169" s="16"/>
      <c r="I169" s="146"/>
      <c r="J169" s="194"/>
      <c r="K169" s="205">
        <f t="shared" si="2"/>
        <v>0</v>
      </c>
    </row>
    <row r="170" spans="1:11" s="169" customFormat="1" ht="46.8" x14ac:dyDescent="0.3">
      <c r="A170" s="31" t="s">
        <v>87</v>
      </c>
      <c r="B170" s="29"/>
      <c r="C170" s="30"/>
      <c r="D170" s="31"/>
      <c r="E170" s="31"/>
      <c r="F170" s="31"/>
      <c r="G170" s="31"/>
      <c r="H170" s="32"/>
      <c r="I170" s="144"/>
      <c r="J170" s="195"/>
      <c r="K170" s="206"/>
    </row>
    <row r="171" spans="1:11" s="169" customFormat="1" ht="93.6" x14ac:dyDescent="0.3">
      <c r="A171" s="14"/>
      <c r="B171" s="11">
        <v>18</v>
      </c>
      <c r="C171" s="9" t="s">
        <v>29</v>
      </c>
      <c r="D171" s="35" t="s">
        <v>30</v>
      </c>
      <c r="E171" s="35" t="s">
        <v>31</v>
      </c>
      <c r="F171" s="34" t="s">
        <v>32</v>
      </c>
      <c r="G171" s="14"/>
      <c r="H171" s="16" t="s">
        <v>33</v>
      </c>
      <c r="I171" s="144"/>
      <c r="J171" s="194"/>
      <c r="K171" s="205">
        <f t="shared" si="2"/>
        <v>0</v>
      </c>
    </row>
    <row r="172" spans="1:11" s="169" customFormat="1" ht="31.2" x14ac:dyDescent="0.3">
      <c r="A172" s="14"/>
      <c r="B172" s="11">
        <v>44</v>
      </c>
      <c r="C172" s="9" t="s">
        <v>34</v>
      </c>
      <c r="D172" s="14" t="s">
        <v>35</v>
      </c>
      <c r="E172" s="14" t="s">
        <v>36</v>
      </c>
      <c r="F172" s="35" t="s">
        <v>37</v>
      </c>
      <c r="G172" s="14"/>
      <c r="H172" s="16" t="s">
        <v>38</v>
      </c>
      <c r="I172" s="144"/>
      <c r="J172" s="194"/>
      <c r="K172" s="205">
        <f t="shared" si="2"/>
        <v>0</v>
      </c>
    </row>
    <row r="173" spans="1:11" s="169" customFormat="1" ht="93.6" x14ac:dyDescent="0.3">
      <c r="A173" s="14"/>
      <c r="B173" s="11">
        <v>26</v>
      </c>
      <c r="C173" s="9" t="s">
        <v>39</v>
      </c>
      <c r="D173" s="14" t="s">
        <v>40</v>
      </c>
      <c r="E173" s="14" t="s">
        <v>41</v>
      </c>
      <c r="F173" s="14" t="s">
        <v>19</v>
      </c>
      <c r="G173" s="14"/>
      <c r="H173" s="16"/>
      <c r="I173" s="144"/>
      <c r="J173" s="194"/>
      <c r="K173" s="205">
        <f t="shared" si="2"/>
        <v>0</v>
      </c>
    </row>
    <row r="174" spans="1:11" s="169" customFormat="1" ht="109.2" x14ac:dyDescent="0.3">
      <c r="A174" s="35"/>
      <c r="B174" s="11">
        <v>1</v>
      </c>
      <c r="C174" s="9" t="s">
        <v>60</v>
      </c>
      <c r="D174" s="35" t="s">
        <v>61</v>
      </c>
      <c r="E174" s="35" t="s">
        <v>62</v>
      </c>
      <c r="F174" s="14" t="s">
        <v>63</v>
      </c>
      <c r="G174" s="14"/>
      <c r="H174" s="37"/>
      <c r="I174" s="146"/>
      <c r="J174" s="194"/>
      <c r="K174" s="205">
        <f t="shared" si="2"/>
        <v>0</v>
      </c>
    </row>
    <row r="175" spans="1:11" s="169" customFormat="1" ht="31.2" x14ac:dyDescent="0.3">
      <c r="A175" s="35"/>
      <c r="B175" s="11">
        <v>1</v>
      </c>
      <c r="C175" s="9" t="s">
        <v>64</v>
      </c>
      <c r="D175" s="36" t="s">
        <v>65</v>
      </c>
      <c r="E175" s="45" t="s">
        <v>66</v>
      </c>
      <c r="F175" s="34" t="s">
        <v>67</v>
      </c>
      <c r="G175" s="14"/>
      <c r="H175" s="37"/>
      <c r="I175" s="146"/>
      <c r="J175" s="194"/>
      <c r="K175" s="205">
        <f t="shared" si="2"/>
        <v>0</v>
      </c>
    </row>
    <row r="176" spans="1:11" s="169" customFormat="1" ht="31.2" x14ac:dyDescent="0.3">
      <c r="A176" s="14"/>
      <c r="B176" s="11">
        <v>1</v>
      </c>
      <c r="C176" s="9" t="s">
        <v>23</v>
      </c>
      <c r="D176" s="34" t="s">
        <v>24</v>
      </c>
      <c r="E176" s="182"/>
      <c r="F176" s="40" t="s">
        <v>25</v>
      </c>
      <c r="G176" s="14"/>
      <c r="H176" s="37"/>
      <c r="I176" s="146"/>
      <c r="J176" s="194"/>
      <c r="K176" s="205">
        <f t="shared" si="2"/>
        <v>0</v>
      </c>
    </row>
    <row r="177" spans="1:11" s="169" customFormat="1" ht="31.2" x14ac:dyDescent="0.3">
      <c r="A177" s="14"/>
      <c r="B177" s="11">
        <v>1</v>
      </c>
      <c r="C177" s="9" t="s">
        <v>68</v>
      </c>
      <c r="D177" s="14" t="s">
        <v>69</v>
      </c>
      <c r="E177" s="14"/>
      <c r="F177" s="14" t="s">
        <v>25</v>
      </c>
      <c r="G177" s="14"/>
      <c r="H177" s="16"/>
      <c r="I177" s="146"/>
      <c r="J177" s="194"/>
      <c r="K177" s="205">
        <f t="shared" si="2"/>
        <v>0</v>
      </c>
    </row>
    <row r="178" spans="1:11" s="169" customFormat="1" ht="46.8" x14ac:dyDescent="0.3">
      <c r="A178" s="31" t="s">
        <v>88</v>
      </c>
      <c r="B178" s="29"/>
      <c r="C178" s="30"/>
      <c r="D178" s="31"/>
      <c r="E178" s="31"/>
      <c r="F178" s="31"/>
      <c r="G178" s="31"/>
      <c r="H178" s="32"/>
      <c r="I178" s="144"/>
      <c r="J178" s="195"/>
      <c r="K178" s="206"/>
    </row>
    <row r="179" spans="1:11" s="169" customFormat="1" ht="46.8" x14ac:dyDescent="0.3">
      <c r="A179" s="14"/>
      <c r="B179" s="11">
        <v>16</v>
      </c>
      <c r="C179" s="9" t="s">
        <v>42</v>
      </c>
      <c r="D179" s="34" t="s">
        <v>43</v>
      </c>
      <c r="E179" s="34" t="s">
        <v>44</v>
      </c>
      <c r="F179" s="14" t="s">
        <v>45</v>
      </c>
      <c r="G179" s="14"/>
      <c r="H179" s="16"/>
      <c r="I179" s="144"/>
      <c r="J179" s="194"/>
      <c r="K179" s="205">
        <f t="shared" si="2"/>
        <v>0</v>
      </c>
    </row>
    <row r="180" spans="1:11" s="169" customFormat="1" ht="31.2" x14ac:dyDescent="0.3">
      <c r="A180" s="14"/>
      <c r="B180" s="11">
        <v>1</v>
      </c>
      <c r="C180" s="9" t="s">
        <v>68</v>
      </c>
      <c r="D180" s="14" t="s">
        <v>69</v>
      </c>
      <c r="E180" s="14"/>
      <c r="F180" s="14" t="s">
        <v>25</v>
      </c>
      <c r="G180" s="14"/>
      <c r="H180" s="16"/>
      <c r="I180" s="144"/>
      <c r="J180" s="194"/>
      <c r="K180" s="205">
        <f t="shared" si="2"/>
        <v>0</v>
      </c>
    </row>
    <row r="181" spans="1:11" s="169" customFormat="1" ht="46.8" x14ac:dyDescent="0.3">
      <c r="A181" s="14"/>
      <c r="B181" s="11">
        <v>3</v>
      </c>
      <c r="C181" s="9" t="s">
        <v>89</v>
      </c>
      <c r="D181" s="35" t="s">
        <v>90</v>
      </c>
      <c r="E181" s="35" t="s">
        <v>91</v>
      </c>
      <c r="F181" s="35" t="s">
        <v>37</v>
      </c>
      <c r="G181" s="14"/>
      <c r="H181" s="16" t="s">
        <v>38</v>
      </c>
      <c r="I181" s="144"/>
      <c r="J181" s="194"/>
      <c r="K181" s="205">
        <f t="shared" si="2"/>
        <v>0</v>
      </c>
    </row>
    <row r="182" spans="1:11" s="169" customFormat="1" ht="46.8" x14ac:dyDescent="0.3">
      <c r="A182" s="31" t="s">
        <v>92</v>
      </c>
      <c r="B182" s="29"/>
      <c r="C182" s="30"/>
      <c r="D182" s="31"/>
      <c r="E182" s="31"/>
      <c r="F182" s="31"/>
      <c r="G182" s="31"/>
      <c r="H182" s="32"/>
      <c r="I182" s="144"/>
      <c r="J182" s="195"/>
      <c r="K182" s="206"/>
    </row>
    <row r="183" spans="1:11" s="169" customFormat="1" ht="93.6" x14ac:dyDescent="0.3">
      <c r="A183" s="14"/>
      <c r="B183" s="11">
        <v>18</v>
      </c>
      <c r="C183" s="9" t="s">
        <v>29</v>
      </c>
      <c r="D183" s="35" t="s">
        <v>30</v>
      </c>
      <c r="E183" s="35" t="s">
        <v>31</v>
      </c>
      <c r="F183" s="34" t="s">
        <v>32</v>
      </c>
      <c r="G183" s="14"/>
      <c r="H183" s="16" t="s">
        <v>33</v>
      </c>
      <c r="I183" s="144"/>
      <c r="J183" s="194"/>
      <c r="K183" s="205">
        <f t="shared" si="2"/>
        <v>0</v>
      </c>
    </row>
    <row r="184" spans="1:11" s="169" customFormat="1" ht="31.2" x14ac:dyDescent="0.3">
      <c r="A184" s="14"/>
      <c r="B184" s="11">
        <v>44</v>
      </c>
      <c r="C184" s="9" t="s">
        <v>34</v>
      </c>
      <c r="D184" s="14" t="s">
        <v>35</v>
      </c>
      <c r="E184" s="14" t="s">
        <v>36</v>
      </c>
      <c r="F184" s="35" t="s">
        <v>37</v>
      </c>
      <c r="G184" s="14"/>
      <c r="H184" s="16" t="s">
        <v>38</v>
      </c>
      <c r="I184" s="144"/>
      <c r="J184" s="194"/>
      <c r="K184" s="205">
        <f t="shared" si="2"/>
        <v>0</v>
      </c>
    </row>
    <row r="185" spans="1:11" s="169" customFormat="1" ht="93.6" x14ac:dyDescent="0.3">
      <c r="A185" s="14"/>
      <c r="B185" s="11">
        <v>26</v>
      </c>
      <c r="C185" s="9" t="s">
        <v>39</v>
      </c>
      <c r="D185" s="14" t="s">
        <v>40</v>
      </c>
      <c r="E185" s="14" t="s">
        <v>41</v>
      </c>
      <c r="F185" s="14" t="s">
        <v>19</v>
      </c>
      <c r="G185" s="14"/>
      <c r="H185" s="16"/>
      <c r="I185" s="144"/>
      <c r="J185" s="194"/>
      <c r="K185" s="205">
        <f t="shared" si="2"/>
        <v>0</v>
      </c>
    </row>
    <row r="186" spans="1:11" s="169" customFormat="1" ht="109.2" x14ac:dyDescent="0.3">
      <c r="A186" s="35"/>
      <c r="B186" s="11">
        <v>1</v>
      </c>
      <c r="C186" s="9" t="s">
        <v>60</v>
      </c>
      <c r="D186" s="35" t="s">
        <v>61</v>
      </c>
      <c r="E186" s="35" t="s">
        <v>62</v>
      </c>
      <c r="F186" s="14" t="s">
        <v>63</v>
      </c>
      <c r="G186" s="14"/>
      <c r="H186" s="37"/>
      <c r="I186" s="146"/>
      <c r="J186" s="194"/>
      <c r="K186" s="205">
        <f t="shared" si="2"/>
        <v>0</v>
      </c>
    </row>
    <row r="187" spans="1:11" s="169" customFormat="1" ht="31.2" x14ac:dyDescent="0.3">
      <c r="A187" s="35"/>
      <c r="B187" s="11">
        <v>1</v>
      </c>
      <c r="C187" s="9" t="s">
        <v>64</v>
      </c>
      <c r="D187" s="36" t="s">
        <v>65</v>
      </c>
      <c r="E187" s="45" t="s">
        <v>66</v>
      </c>
      <c r="F187" s="34" t="s">
        <v>67</v>
      </c>
      <c r="G187" s="14"/>
      <c r="H187" s="37"/>
      <c r="I187" s="146"/>
      <c r="J187" s="194"/>
      <c r="K187" s="205">
        <f t="shared" si="2"/>
        <v>0</v>
      </c>
    </row>
    <row r="188" spans="1:11" s="169" customFormat="1" ht="31.2" x14ac:dyDescent="0.3">
      <c r="A188" s="14"/>
      <c r="B188" s="11">
        <v>1</v>
      </c>
      <c r="C188" s="9" t="s">
        <v>23</v>
      </c>
      <c r="D188" s="34" t="s">
        <v>24</v>
      </c>
      <c r="E188" s="182"/>
      <c r="F188" s="40" t="s">
        <v>25</v>
      </c>
      <c r="G188" s="14"/>
      <c r="H188" s="37"/>
      <c r="I188" s="146"/>
      <c r="J188" s="194"/>
      <c r="K188" s="205">
        <f t="shared" si="2"/>
        <v>0</v>
      </c>
    </row>
    <row r="189" spans="1:11" s="169" customFormat="1" ht="31.2" x14ac:dyDescent="0.3">
      <c r="A189" s="14"/>
      <c r="B189" s="11">
        <v>1</v>
      </c>
      <c r="C189" s="9" t="s">
        <v>68</v>
      </c>
      <c r="D189" s="14" t="s">
        <v>69</v>
      </c>
      <c r="E189" s="14"/>
      <c r="F189" s="14" t="s">
        <v>25</v>
      </c>
      <c r="G189" s="14"/>
      <c r="H189" s="16"/>
      <c r="I189" s="146"/>
      <c r="J189" s="194"/>
      <c r="K189" s="205">
        <f t="shared" si="2"/>
        <v>0</v>
      </c>
    </row>
    <row r="190" spans="1:11" s="169" customFormat="1" ht="46.8" x14ac:dyDescent="0.3">
      <c r="A190" s="31" t="s">
        <v>93</v>
      </c>
      <c r="B190" s="29"/>
      <c r="C190" s="30"/>
      <c r="D190" s="31"/>
      <c r="E190" s="31"/>
      <c r="F190" s="31"/>
      <c r="G190" s="31"/>
      <c r="H190" s="32"/>
      <c r="I190" s="144"/>
      <c r="J190" s="195"/>
      <c r="K190" s="206"/>
    </row>
    <row r="191" spans="1:11" s="169" customFormat="1" ht="93.6" x14ac:dyDescent="0.3">
      <c r="A191" s="14"/>
      <c r="B191" s="11">
        <v>18</v>
      </c>
      <c r="C191" s="9" t="s">
        <v>29</v>
      </c>
      <c r="D191" s="35" t="s">
        <v>30</v>
      </c>
      <c r="E191" s="35" t="s">
        <v>31</v>
      </c>
      <c r="F191" s="34" t="s">
        <v>32</v>
      </c>
      <c r="G191" s="14"/>
      <c r="H191" s="16" t="s">
        <v>33</v>
      </c>
      <c r="I191" s="144"/>
      <c r="J191" s="194"/>
      <c r="K191" s="205">
        <f t="shared" si="2"/>
        <v>0</v>
      </c>
    </row>
    <row r="192" spans="1:11" s="169" customFormat="1" ht="31.2" x14ac:dyDescent="0.3">
      <c r="A192" s="14"/>
      <c r="B192" s="11">
        <v>46</v>
      </c>
      <c r="C192" s="9" t="s">
        <v>34</v>
      </c>
      <c r="D192" s="14" t="s">
        <v>35</v>
      </c>
      <c r="E192" s="14" t="s">
        <v>36</v>
      </c>
      <c r="F192" s="35" t="s">
        <v>37</v>
      </c>
      <c r="G192" s="14"/>
      <c r="H192" s="16" t="s">
        <v>38</v>
      </c>
      <c r="I192" s="144"/>
      <c r="J192" s="194"/>
      <c r="K192" s="205">
        <f t="shared" si="2"/>
        <v>0</v>
      </c>
    </row>
    <row r="193" spans="1:11" s="169" customFormat="1" ht="93.6" x14ac:dyDescent="0.3">
      <c r="A193" s="14"/>
      <c r="B193" s="11">
        <v>26</v>
      </c>
      <c r="C193" s="9" t="s">
        <v>39</v>
      </c>
      <c r="D193" s="14" t="s">
        <v>40</v>
      </c>
      <c r="E193" s="14" t="s">
        <v>41</v>
      </c>
      <c r="F193" s="14" t="s">
        <v>19</v>
      </c>
      <c r="G193" s="14"/>
      <c r="H193" s="16"/>
      <c r="I193" s="144"/>
      <c r="J193" s="194"/>
      <c r="K193" s="205">
        <f t="shared" si="2"/>
        <v>0</v>
      </c>
    </row>
    <row r="194" spans="1:11" s="169" customFormat="1" ht="109.2" x14ac:dyDescent="0.3">
      <c r="A194" s="35"/>
      <c r="B194" s="11">
        <v>1</v>
      </c>
      <c r="C194" s="9" t="s">
        <v>60</v>
      </c>
      <c r="D194" s="35" t="s">
        <v>61</v>
      </c>
      <c r="E194" s="35" t="s">
        <v>62</v>
      </c>
      <c r="F194" s="14" t="s">
        <v>63</v>
      </c>
      <c r="G194" s="14"/>
      <c r="H194" s="37"/>
      <c r="I194" s="146"/>
      <c r="J194" s="194"/>
      <c r="K194" s="205">
        <f t="shared" si="2"/>
        <v>0</v>
      </c>
    </row>
    <row r="195" spans="1:11" s="169" customFormat="1" ht="31.2" x14ac:dyDescent="0.3">
      <c r="A195" s="35"/>
      <c r="B195" s="11">
        <v>1</v>
      </c>
      <c r="C195" s="9" t="s">
        <v>64</v>
      </c>
      <c r="D195" s="36" t="s">
        <v>65</v>
      </c>
      <c r="E195" s="45" t="s">
        <v>66</v>
      </c>
      <c r="F195" s="34" t="s">
        <v>67</v>
      </c>
      <c r="G195" s="14"/>
      <c r="H195" s="37"/>
      <c r="I195" s="146"/>
      <c r="J195" s="194"/>
      <c r="K195" s="205">
        <f t="shared" si="2"/>
        <v>0</v>
      </c>
    </row>
    <row r="196" spans="1:11" s="169" customFormat="1" ht="31.2" x14ac:dyDescent="0.3">
      <c r="A196" s="14"/>
      <c r="B196" s="11">
        <v>1</v>
      </c>
      <c r="C196" s="9" t="s">
        <v>23</v>
      </c>
      <c r="D196" s="34" t="s">
        <v>24</v>
      </c>
      <c r="E196" s="182"/>
      <c r="F196" s="40" t="s">
        <v>25</v>
      </c>
      <c r="G196" s="14"/>
      <c r="H196" s="37"/>
      <c r="I196" s="146"/>
      <c r="J196" s="194"/>
      <c r="K196" s="205">
        <f t="shared" si="2"/>
        <v>0</v>
      </c>
    </row>
    <row r="197" spans="1:11" s="169" customFormat="1" ht="31.2" x14ac:dyDescent="0.3">
      <c r="A197" s="14"/>
      <c r="B197" s="11">
        <v>1</v>
      </c>
      <c r="C197" s="9" t="s">
        <v>68</v>
      </c>
      <c r="D197" s="14" t="s">
        <v>69</v>
      </c>
      <c r="E197" s="14"/>
      <c r="F197" s="14" t="s">
        <v>25</v>
      </c>
      <c r="G197" s="14"/>
      <c r="H197" s="16"/>
      <c r="I197" s="146"/>
      <c r="J197" s="194"/>
      <c r="K197" s="205">
        <f t="shared" si="2"/>
        <v>0</v>
      </c>
    </row>
    <row r="198" spans="1:11" s="169" customFormat="1" ht="46.8" x14ac:dyDescent="0.3">
      <c r="A198" s="31" t="s">
        <v>94</v>
      </c>
      <c r="B198" s="29"/>
      <c r="C198" s="30"/>
      <c r="D198" s="31"/>
      <c r="E198" s="31"/>
      <c r="F198" s="31"/>
      <c r="G198" s="31"/>
      <c r="H198" s="32"/>
      <c r="I198" s="144"/>
      <c r="J198" s="195"/>
      <c r="K198" s="206"/>
    </row>
    <row r="199" spans="1:11" s="169" customFormat="1" ht="93.6" x14ac:dyDescent="0.3">
      <c r="A199" s="14"/>
      <c r="B199" s="11">
        <v>18</v>
      </c>
      <c r="C199" s="9" t="s">
        <v>29</v>
      </c>
      <c r="D199" s="35" t="s">
        <v>30</v>
      </c>
      <c r="E199" s="35" t="s">
        <v>31</v>
      </c>
      <c r="F199" s="34" t="s">
        <v>32</v>
      </c>
      <c r="G199" s="14"/>
      <c r="H199" s="16" t="s">
        <v>33</v>
      </c>
      <c r="I199" s="144"/>
      <c r="J199" s="194"/>
      <c r="K199" s="205">
        <f t="shared" si="2"/>
        <v>0</v>
      </c>
    </row>
    <row r="200" spans="1:11" s="169" customFormat="1" ht="31.2" x14ac:dyDescent="0.3">
      <c r="A200" s="14"/>
      <c r="B200" s="11">
        <v>44</v>
      </c>
      <c r="C200" s="9" t="s">
        <v>34</v>
      </c>
      <c r="D200" s="14" t="s">
        <v>35</v>
      </c>
      <c r="E200" s="14" t="s">
        <v>36</v>
      </c>
      <c r="F200" s="35" t="s">
        <v>37</v>
      </c>
      <c r="G200" s="14"/>
      <c r="H200" s="16" t="s">
        <v>38</v>
      </c>
      <c r="I200" s="144"/>
      <c r="J200" s="194"/>
      <c r="K200" s="205">
        <f t="shared" si="2"/>
        <v>0</v>
      </c>
    </row>
    <row r="201" spans="1:11" s="169" customFormat="1" ht="93.6" x14ac:dyDescent="0.3">
      <c r="A201" s="14"/>
      <c r="B201" s="11">
        <v>26</v>
      </c>
      <c r="C201" s="9" t="s">
        <v>39</v>
      </c>
      <c r="D201" s="14" t="s">
        <v>40</v>
      </c>
      <c r="E201" s="14" t="s">
        <v>41</v>
      </c>
      <c r="F201" s="14" t="s">
        <v>19</v>
      </c>
      <c r="G201" s="14"/>
      <c r="H201" s="16"/>
      <c r="I201" s="144"/>
      <c r="J201" s="194"/>
      <c r="K201" s="205">
        <f t="shared" si="2"/>
        <v>0</v>
      </c>
    </row>
    <row r="202" spans="1:11" s="169" customFormat="1" ht="109.2" x14ac:dyDescent="0.3">
      <c r="A202" s="35"/>
      <c r="B202" s="11">
        <v>1</v>
      </c>
      <c r="C202" s="9" t="s">
        <v>60</v>
      </c>
      <c r="D202" s="35" t="s">
        <v>61</v>
      </c>
      <c r="E202" s="35" t="s">
        <v>62</v>
      </c>
      <c r="F202" s="14" t="s">
        <v>63</v>
      </c>
      <c r="G202" s="14"/>
      <c r="H202" s="37"/>
      <c r="I202" s="146"/>
      <c r="J202" s="194"/>
      <c r="K202" s="205">
        <f t="shared" si="2"/>
        <v>0</v>
      </c>
    </row>
    <row r="203" spans="1:11" s="169" customFormat="1" ht="31.2" x14ac:dyDescent="0.3">
      <c r="A203" s="35"/>
      <c r="B203" s="11">
        <v>1</v>
      </c>
      <c r="C203" s="9" t="s">
        <v>64</v>
      </c>
      <c r="D203" s="36" t="s">
        <v>65</v>
      </c>
      <c r="E203" s="45" t="s">
        <v>66</v>
      </c>
      <c r="F203" s="34" t="s">
        <v>67</v>
      </c>
      <c r="G203" s="14"/>
      <c r="H203" s="37"/>
      <c r="I203" s="146"/>
      <c r="J203" s="194"/>
      <c r="K203" s="205">
        <f t="shared" si="2"/>
        <v>0</v>
      </c>
    </row>
    <row r="204" spans="1:11" s="169" customFormat="1" ht="31.2" x14ac:dyDescent="0.3">
      <c r="A204" s="14"/>
      <c r="B204" s="11">
        <v>1</v>
      </c>
      <c r="C204" s="9" t="s">
        <v>23</v>
      </c>
      <c r="D204" s="34" t="s">
        <v>24</v>
      </c>
      <c r="E204" s="182"/>
      <c r="F204" s="40" t="s">
        <v>25</v>
      </c>
      <c r="G204" s="14"/>
      <c r="H204" s="37"/>
      <c r="I204" s="146"/>
      <c r="J204" s="194"/>
      <c r="K204" s="205">
        <f t="shared" si="2"/>
        <v>0</v>
      </c>
    </row>
    <row r="205" spans="1:11" s="169" customFormat="1" ht="31.2" x14ac:dyDescent="0.3">
      <c r="A205" s="14"/>
      <c r="B205" s="11">
        <v>1</v>
      </c>
      <c r="C205" s="9" t="s">
        <v>68</v>
      </c>
      <c r="D205" s="14" t="s">
        <v>69</v>
      </c>
      <c r="E205" s="14"/>
      <c r="F205" s="14" t="s">
        <v>25</v>
      </c>
      <c r="G205" s="14"/>
      <c r="H205" s="16"/>
      <c r="I205" s="146"/>
      <c r="J205" s="194"/>
      <c r="K205" s="205">
        <f t="shared" si="2"/>
        <v>0</v>
      </c>
    </row>
    <row r="206" spans="1:11" s="169" customFormat="1" ht="46.8" x14ac:dyDescent="0.3">
      <c r="A206" s="31" t="s">
        <v>95</v>
      </c>
      <c r="B206" s="29"/>
      <c r="C206" s="30"/>
      <c r="D206" s="31"/>
      <c r="E206" s="31"/>
      <c r="F206" s="31"/>
      <c r="G206" s="31"/>
      <c r="H206" s="32"/>
      <c r="I206" s="144"/>
      <c r="J206" s="195"/>
      <c r="K206" s="206"/>
    </row>
    <row r="207" spans="1:11" s="169" customFormat="1" ht="93.6" x14ac:dyDescent="0.3">
      <c r="A207" s="14"/>
      <c r="B207" s="11">
        <v>18</v>
      </c>
      <c r="C207" s="9" t="s">
        <v>29</v>
      </c>
      <c r="D207" s="35" t="s">
        <v>30</v>
      </c>
      <c r="E207" s="35" t="s">
        <v>31</v>
      </c>
      <c r="F207" s="34" t="s">
        <v>32</v>
      </c>
      <c r="G207" s="14"/>
      <c r="H207" s="16" t="s">
        <v>33</v>
      </c>
      <c r="I207" s="144"/>
      <c r="J207" s="194"/>
      <c r="K207" s="205">
        <f t="shared" si="2"/>
        <v>0</v>
      </c>
    </row>
    <row r="208" spans="1:11" s="169" customFormat="1" ht="31.2" x14ac:dyDescent="0.3">
      <c r="A208" s="14"/>
      <c r="B208" s="11">
        <v>44</v>
      </c>
      <c r="C208" s="9" t="s">
        <v>34</v>
      </c>
      <c r="D208" s="14" t="s">
        <v>35</v>
      </c>
      <c r="E208" s="14" t="s">
        <v>36</v>
      </c>
      <c r="F208" s="35" t="s">
        <v>37</v>
      </c>
      <c r="G208" s="14"/>
      <c r="H208" s="16" t="s">
        <v>38</v>
      </c>
      <c r="I208" s="144"/>
      <c r="J208" s="194"/>
      <c r="K208" s="205">
        <f t="shared" si="2"/>
        <v>0</v>
      </c>
    </row>
    <row r="209" spans="1:11" s="169" customFormat="1" ht="93.6" x14ac:dyDescent="0.3">
      <c r="A209" s="14"/>
      <c r="B209" s="11">
        <v>26</v>
      </c>
      <c r="C209" s="9" t="s">
        <v>39</v>
      </c>
      <c r="D209" s="14" t="s">
        <v>40</v>
      </c>
      <c r="E209" s="14" t="s">
        <v>41</v>
      </c>
      <c r="F209" s="14" t="s">
        <v>19</v>
      </c>
      <c r="G209" s="14"/>
      <c r="H209" s="16"/>
      <c r="I209" s="144"/>
      <c r="J209" s="194"/>
      <c r="K209" s="205">
        <f t="shared" si="2"/>
        <v>0</v>
      </c>
    </row>
    <row r="210" spans="1:11" s="169" customFormat="1" ht="109.2" x14ac:dyDescent="0.3">
      <c r="A210" s="35"/>
      <c r="B210" s="11">
        <v>1</v>
      </c>
      <c r="C210" s="9" t="s">
        <v>60</v>
      </c>
      <c r="D210" s="35" t="s">
        <v>61</v>
      </c>
      <c r="E210" s="35" t="s">
        <v>62</v>
      </c>
      <c r="F210" s="14" t="s">
        <v>63</v>
      </c>
      <c r="G210" s="14"/>
      <c r="H210" s="37"/>
      <c r="I210" s="146"/>
      <c r="J210" s="194"/>
      <c r="K210" s="205">
        <f t="shared" ref="K210:K273" si="3">J210*B210</f>
        <v>0</v>
      </c>
    </row>
    <row r="211" spans="1:11" s="169" customFormat="1" ht="31.2" x14ac:dyDescent="0.3">
      <c r="A211" s="35"/>
      <c r="B211" s="11">
        <v>1</v>
      </c>
      <c r="C211" s="9" t="s">
        <v>64</v>
      </c>
      <c r="D211" s="36" t="s">
        <v>65</v>
      </c>
      <c r="E211" s="45" t="s">
        <v>66</v>
      </c>
      <c r="F211" s="34" t="s">
        <v>67</v>
      </c>
      <c r="G211" s="14"/>
      <c r="H211" s="37"/>
      <c r="I211" s="146"/>
      <c r="J211" s="194"/>
      <c r="K211" s="205">
        <f t="shared" si="3"/>
        <v>0</v>
      </c>
    </row>
    <row r="212" spans="1:11" s="169" customFormat="1" ht="31.2" x14ac:dyDescent="0.3">
      <c r="A212" s="14"/>
      <c r="B212" s="11">
        <v>1</v>
      </c>
      <c r="C212" s="9" t="s">
        <v>23</v>
      </c>
      <c r="D212" s="34" t="s">
        <v>24</v>
      </c>
      <c r="E212" s="182"/>
      <c r="F212" s="40" t="s">
        <v>25</v>
      </c>
      <c r="G212" s="14"/>
      <c r="H212" s="37"/>
      <c r="I212" s="146"/>
      <c r="J212" s="194"/>
      <c r="K212" s="205">
        <f t="shared" si="3"/>
        <v>0</v>
      </c>
    </row>
    <row r="213" spans="1:11" s="169" customFormat="1" ht="31.2" x14ac:dyDescent="0.3">
      <c r="A213" s="14"/>
      <c r="B213" s="11">
        <v>1</v>
      </c>
      <c r="C213" s="9" t="s">
        <v>68</v>
      </c>
      <c r="D213" s="14" t="s">
        <v>69</v>
      </c>
      <c r="E213" s="14"/>
      <c r="F213" s="14" t="s">
        <v>25</v>
      </c>
      <c r="G213" s="14"/>
      <c r="H213" s="16"/>
      <c r="I213" s="146"/>
      <c r="J213" s="194"/>
      <c r="K213" s="205">
        <f t="shared" si="3"/>
        <v>0</v>
      </c>
    </row>
    <row r="214" spans="1:11" s="169" customFormat="1" ht="46.8" x14ac:dyDescent="0.3">
      <c r="A214" s="31" t="s">
        <v>96</v>
      </c>
      <c r="B214" s="29"/>
      <c r="C214" s="30"/>
      <c r="D214" s="31"/>
      <c r="E214" s="31"/>
      <c r="F214" s="31"/>
      <c r="G214" s="31"/>
      <c r="H214" s="32"/>
      <c r="I214" s="144"/>
      <c r="J214" s="195"/>
      <c r="K214" s="206"/>
    </row>
    <row r="215" spans="1:11" s="169" customFormat="1" ht="46.8" x14ac:dyDescent="0.3">
      <c r="A215" s="14"/>
      <c r="B215" s="11">
        <v>16</v>
      </c>
      <c r="C215" s="9" t="s">
        <v>42</v>
      </c>
      <c r="D215" s="34" t="s">
        <v>43</v>
      </c>
      <c r="E215" s="34" t="s">
        <v>44</v>
      </c>
      <c r="F215" s="14" t="s">
        <v>45</v>
      </c>
      <c r="G215" s="14"/>
      <c r="H215" s="16"/>
      <c r="I215" s="144"/>
      <c r="J215" s="194"/>
      <c r="K215" s="205">
        <f t="shared" si="3"/>
        <v>0</v>
      </c>
    </row>
    <row r="216" spans="1:11" s="169" customFormat="1" ht="31.2" x14ac:dyDescent="0.3">
      <c r="A216" s="14"/>
      <c r="B216" s="11">
        <v>1</v>
      </c>
      <c r="C216" s="9" t="s">
        <v>68</v>
      </c>
      <c r="D216" s="14" t="s">
        <v>69</v>
      </c>
      <c r="E216" s="14"/>
      <c r="F216" s="14" t="s">
        <v>25</v>
      </c>
      <c r="G216" s="14"/>
      <c r="H216" s="16"/>
      <c r="I216" s="144"/>
      <c r="J216" s="194"/>
      <c r="K216" s="205">
        <f t="shared" si="3"/>
        <v>0</v>
      </c>
    </row>
    <row r="217" spans="1:11" s="169" customFormat="1" ht="46.8" x14ac:dyDescent="0.3">
      <c r="A217" s="14"/>
      <c r="B217" s="11">
        <v>6</v>
      </c>
      <c r="C217" s="9" t="s">
        <v>89</v>
      </c>
      <c r="D217" s="35" t="s">
        <v>90</v>
      </c>
      <c r="E217" s="35" t="s">
        <v>91</v>
      </c>
      <c r="F217" s="35" t="s">
        <v>37</v>
      </c>
      <c r="G217" s="14"/>
      <c r="H217" s="16" t="s">
        <v>38</v>
      </c>
      <c r="I217" s="144"/>
      <c r="J217" s="194"/>
      <c r="K217" s="205">
        <f t="shared" si="3"/>
        <v>0</v>
      </c>
    </row>
    <row r="218" spans="1:11" s="169" customFormat="1" ht="46.8" x14ac:dyDescent="0.3">
      <c r="A218" s="31" t="s">
        <v>97</v>
      </c>
      <c r="B218" s="29"/>
      <c r="C218" s="30"/>
      <c r="D218" s="31"/>
      <c r="E218" s="31"/>
      <c r="F218" s="31"/>
      <c r="G218" s="31"/>
      <c r="H218" s="32"/>
      <c r="I218" s="144"/>
      <c r="J218" s="195"/>
      <c r="K218" s="206"/>
    </row>
    <row r="219" spans="1:11" s="169" customFormat="1" ht="93.6" x14ac:dyDescent="0.3">
      <c r="A219" s="14"/>
      <c r="B219" s="11">
        <v>18</v>
      </c>
      <c r="C219" s="9" t="s">
        <v>29</v>
      </c>
      <c r="D219" s="35" t="s">
        <v>30</v>
      </c>
      <c r="E219" s="35" t="s">
        <v>31</v>
      </c>
      <c r="F219" s="34" t="s">
        <v>32</v>
      </c>
      <c r="G219" s="14"/>
      <c r="H219" s="16" t="s">
        <v>33</v>
      </c>
      <c r="I219" s="144"/>
      <c r="J219" s="194"/>
      <c r="K219" s="205">
        <f t="shared" si="3"/>
        <v>0</v>
      </c>
    </row>
    <row r="220" spans="1:11" s="169" customFormat="1" ht="31.2" x14ac:dyDescent="0.3">
      <c r="A220" s="14"/>
      <c r="B220" s="11">
        <v>46</v>
      </c>
      <c r="C220" s="9" t="s">
        <v>34</v>
      </c>
      <c r="D220" s="14" t="s">
        <v>35</v>
      </c>
      <c r="E220" s="14" t="s">
        <v>36</v>
      </c>
      <c r="F220" s="35" t="s">
        <v>37</v>
      </c>
      <c r="G220" s="14"/>
      <c r="H220" s="16" t="s">
        <v>38</v>
      </c>
      <c r="I220" s="144"/>
      <c r="J220" s="194"/>
      <c r="K220" s="205">
        <f t="shared" si="3"/>
        <v>0</v>
      </c>
    </row>
    <row r="221" spans="1:11" s="169" customFormat="1" ht="93.6" x14ac:dyDescent="0.3">
      <c r="A221" s="14"/>
      <c r="B221" s="11">
        <v>26</v>
      </c>
      <c r="C221" s="9" t="s">
        <v>39</v>
      </c>
      <c r="D221" s="14" t="s">
        <v>40</v>
      </c>
      <c r="E221" s="14" t="s">
        <v>41</v>
      </c>
      <c r="F221" s="14" t="s">
        <v>19</v>
      </c>
      <c r="G221" s="14"/>
      <c r="H221" s="16"/>
      <c r="I221" s="144"/>
      <c r="J221" s="194"/>
      <c r="K221" s="205">
        <f t="shared" si="3"/>
        <v>0</v>
      </c>
    </row>
    <row r="222" spans="1:11" s="169" customFormat="1" ht="109.2" x14ac:dyDescent="0.3">
      <c r="A222" s="35"/>
      <c r="B222" s="11">
        <v>1</v>
      </c>
      <c r="C222" s="9" t="s">
        <v>60</v>
      </c>
      <c r="D222" s="35" t="s">
        <v>61</v>
      </c>
      <c r="E222" s="35" t="s">
        <v>62</v>
      </c>
      <c r="F222" s="14" t="s">
        <v>63</v>
      </c>
      <c r="G222" s="14"/>
      <c r="H222" s="37"/>
      <c r="I222" s="146"/>
      <c r="J222" s="194"/>
      <c r="K222" s="205">
        <f t="shared" si="3"/>
        <v>0</v>
      </c>
    </row>
    <row r="223" spans="1:11" s="169" customFormat="1" ht="31.2" x14ac:dyDescent="0.3">
      <c r="A223" s="35"/>
      <c r="B223" s="11">
        <v>1</v>
      </c>
      <c r="C223" s="9" t="s">
        <v>64</v>
      </c>
      <c r="D223" s="36" t="s">
        <v>65</v>
      </c>
      <c r="E223" s="45" t="s">
        <v>66</v>
      </c>
      <c r="F223" s="34" t="s">
        <v>67</v>
      </c>
      <c r="G223" s="14"/>
      <c r="H223" s="37"/>
      <c r="I223" s="146"/>
      <c r="J223" s="194"/>
      <c r="K223" s="205">
        <f t="shared" si="3"/>
        <v>0</v>
      </c>
    </row>
    <row r="224" spans="1:11" s="169" customFormat="1" ht="31.2" x14ac:dyDescent="0.3">
      <c r="A224" s="14"/>
      <c r="B224" s="11">
        <v>1</v>
      </c>
      <c r="C224" s="9" t="s">
        <v>23</v>
      </c>
      <c r="D224" s="34" t="s">
        <v>24</v>
      </c>
      <c r="E224" s="182"/>
      <c r="F224" s="40" t="s">
        <v>25</v>
      </c>
      <c r="G224" s="14"/>
      <c r="H224" s="37"/>
      <c r="I224" s="146"/>
      <c r="J224" s="194"/>
      <c r="K224" s="205">
        <f t="shared" si="3"/>
        <v>0</v>
      </c>
    </row>
    <row r="225" spans="1:11" s="169" customFormat="1" ht="31.2" x14ac:dyDescent="0.3">
      <c r="A225" s="34"/>
      <c r="B225" s="11">
        <v>1</v>
      </c>
      <c r="C225" s="9" t="s">
        <v>68</v>
      </c>
      <c r="D225" s="14" t="s">
        <v>69</v>
      </c>
      <c r="E225" s="14"/>
      <c r="F225" s="14" t="s">
        <v>25</v>
      </c>
      <c r="G225" s="34"/>
      <c r="H225" s="34"/>
      <c r="I225" s="146"/>
      <c r="J225" s="194"/>
      <c r="K225" s="205">
        <f t="shared" si="3"/>
        <v>0</v>
      </c>
    </row>
    <row r="226" spans="1:11" s="169" customFormat="1" ht="46.8" x14ac:dyDescent="0.3">
      <c r="A226" s="31" t="s">
        <v>98</v>
      </c>
      <c r="B226" s="29"/>
      <c r="C226" s="30"/>
      <c r="D226" s="31"/>
      <c r="E226" s="31"/>
      <c r="F226" s="31"/>
      <c r="G226" s="31"/>
      <c r="H226" s="32"/>
      <c r="I226" s="144"/>
      <c r="J226" s="195"/>
      <c r="K226" s="206"/>
    </row>
    <row r="227" spans="1:11" s="169" customFormat="1" ht="93.6" x14ac:dyDescent="0.3">
      <c r="A227" s="14"/>
      <c r="B227" s="11">
        <v>18</v>
      </c>
      <c r="C227" s="9" t="s">
        <v>29</v>
      </c>
      <c r="D227" s="35" t="s">
        <v>30</v>
      </c>
      <c r="E227" s="35" t="s">
        <v>31</v>
      </c>
      <c r="F227" s="34" t="s">
        <v>32</v>
      </c>
      <c r="G227" s="14"/>
      <c r="H227" s="16" t="s">
        <v>33</v>
      </c>
      <c r="I227" s="144"/>
      <c r="J227" s="194"/>
      <c r="K227" s="205">
        <f t="shared" si="3"/>
        <v>0</v>
      </c>
    </row>
    <row r="228" spans="1:11" s="169" customFormat="1" ht="31.2" x14ac:dyDescent="0.3">
      <c r="A228" s="14"/>
      <c r="B228" s="11">
        <v>46</v>
      </c>
      <c r="C228" s="9" t="s">
        <v>34</v>
      </c>
      <c r="D228" s="14" t="s">
        <v>35</v>
      </c>
      <c r="E228" s="14" t="s">
        <v>36</v>
      </c>
      <c r="F228" s="35" t="s">
        <v>37</v>
      </c>
      <c r="G228" s="14"/>
      <c r="H228" s="16" t="s">
        <v>38</v>
      </c>
      <c r="I228" s="144"/>
      <c r="J228" s="194"/>
      <c r="K228" s="205">
        <f t="shared" si="3"/>
        <v>0</v>
      </c>
    </row>
    <row r="229" spans="1:11" s="169" customFormat="1" ht="93.6" x14ac:dyDescent="0.3">
      <c r="A229" s="14"/>
      <c r="B229" s="11">
        <v>26</v>
      </c>
      <c r="C229" s="9" t="s">
        <v>39</v>
      </c>
      <c r="D229" s="14" t="s">
        <v>40</v>
      </c>
      <c r="E229" s="14" t="s">
        <v>41</v>
      </c>
      <c r="F229" s="14" t="s">
        <v>19</v>
      </c>
      <c r="G229" s="14"/>
      <c r="H229" s="16"/>
      <c r="I229" s="144"/>
      <c r="J229" s="194"/>
      <c r="K229" s="205">
        <f t="shared" si="3"/>
        <v>0</v>
      </c>
    </row>
    <row r="230" spans="1:11" s="169" customFormat="1" ht="109.2" x14ac:dyDescent="0.3">
      <c r="A230" s="35"/>
      <c r="B230" s="11">
        <v>1</v>
      </c>
      <c r="C230" s="9" t="s">
        <v>60</v>
      </c>
      <c r="D230" s="35" t="s">
        <v>61</v>
      </c>
      <c r="E230" s="35" t="s">
        <v>62</v>
      </c>
      <c r="F230" s="14" t="s">
        <v>63</v>
      </c>
      <c r="G230" s="14"/>
      <c r="H230" s="37"/>
      <c r="I230" s="146"/>
      <c r="J230" s="194"/>
      <c r="K230" s="205">
        <f t="shared" si="3"/>
        <v>0</v>
      </c>
    </row>
    <row r="231" spans="1:11" s="169" customFormat="1" ht="31.2" x14ac:dyDescent="0.3">
      <c r="A231" s="35"/>
      <c r="B231" s="11">
        <v>1</v>
      </c>
      <c r="C231" s="9" t="s">
        <v>64</v>
      </c>
      <c r="D231" s="36" t="s">
        <v>65</v>
      </c>
      <c r="E231" s="45" t="s">
        <v>66</v>
      </c>
      <c r="F231" s="34" t="s">
        <v>67</v>
      </c>
      <c r="G231" s="14"/>
      <c r="H231" s="37"/>
      <c r="I231" s="146"/>
      <c r="J231" s="194"/>
      <c r="K231" s="205">
        <f t="shared" si="3"/>
        <v>0</v>
      </c>
    </row>
    <row r="232" spans="1:11" s="169" customFormat="1" ht="31.2" x14ac:dyDescent="0.3">
      <c r="A232" s="14"/>
      <c r="B232" s="11">
        <v>1</v>
      </c>
      <c r="C232" s="9" t="s">
        <v>23</v>
      </c>
      <c r="D232" s="34" t="s">
        <v>24</v>
      </c>
      <c r="E232" s="182"/>
      <c r="F232" s="40" t="s">
        <v>25</v>
      </c>
      <c r="G232" s="14"/>
      <c r="H232" s="37"/>
      <c r="I232" s="146"/>
      <c r="J232" s="194"/>
      <c r="K232" s="205">
        <f t="shared" si="3"/>
        <v>0</v>
      </c>
    </row>
    <row r="233" spans="1:11" s="169" customFormat="1" ht="31.2" x14ac:dyDescent="0.3">
      <c r="A233" s="34"/>
      <c r="B233" s="11">
        <v>1</v>
      </c>
      <c r="C233" s="9" t="s">
        <v>68</v>
      </c>
      <c r="D233" s="14" t="s">
        <v>69</v>
      </c>
      <c r="E233" s="14"/>
      <c r="F233" s="14" t="s">
        <v>25</v>
      </c>
      <c r="G233" s="34"/>
      <c r="H233" s="34"/>
      <c r="I233" s="146"/>
      <c r="J233" s="194"/>
      <c r="K233" s="205">
        <f t="shared" si="3"/>
        <v>0</v>
      </c>
    </row>
    <row r="234" spans="1:11" s="169" customFormat="1" ht="46.8" x14ac:dyDescent="0.3">
      <c r="A234" s="31" t="s">
        <v>99</v>
      </c>
      <c r="B234" s="29"/>
      <c r="C234" s="30"/>
      <c r="D234" s="31"/>
      <c r="E234" s="31"/>
      <c r="F234" s="31"/>
      <c r="G234" s="31"/>
      <c r="H234" s="32"/>
      <c r="I234" s="144"/>
      <c r="J234" s="195"/>
      <c r="K234" s="206"/>
    </row>
    <row r="235" spans="1:11" s="169" customFormat="1" ht="93.6" x14ac:dyDescent="0.3">
      <c r="A235" s="14"/>
      <c r="B235" s="11">
        <v>18</v>
      </c>
      <c r="C235" s="9" t="s">
        <v>29</v>
      </c>
      <c r="D235" s="35" t="s">
        <v>30</v>
      </c>
      <c r="E235" s="35" t="s">
        <v>31</v>
      </c>
      <c r="F235" s="34" t="s">
        <v>32</v>
      </c>
      <c r="G235" s="14"/>
      <c r="H235" s="16" t="s">
        <v>33</v>
      </c>
      <c r="I235" s="144"/>
      <c r="J235" s="194"/>
      <c r="K235" s="205">
        <f t="shared" si="3"/>
        <v>0</v>
      </c>
    </row>
    <row r="236" spans="1:11" s="169" customFormat="1" ht="31.2" x14ac:dyDescent="0.3">
      <c r="A236" s="14"/>
      <c r="B236" s="11">
        <v>44</v>
      </c>
      <c r="C236" s="9" t="s">
        <v>34</v>
      </c>
      <c r="D236" s="14" t="s">
        <v>35</v>
      </c>
      <c r="E236" s="14" t="s">
        <v>36</v>
      </c>
      <c r="F236" s="35" t="s">
        <v>37</v>
      </c>
      <c r="G236" s="14"/>
      <c r="H236" s="16" t="s">
        <v>38</v>
      </c>
      <c r="I236" s="144"/>
      <c r="J236" s="194"/>
      <c r="K236" s="205">
        <f t="shared" si="3"/>
        <v>0</v>
      </c>
    </row>
    <row r="237" spans="1:11" s="169" customFormat="1" ht="93.6" x14ac:dyDescent="0.3">
      <c r="A237" s="14"/>
      <c r="B237" s="11">
        <v>26</v>
      </c>
      <c r="C237" s="9" t="s">
        <v>39</v>
      </c>
      <c r="D237" s="14" t="s">
        <v>40</v>
      </c>
      <c r="E237" s="14" t="s">
        <v>41</v>
      </c>
      <c r="F237" s="14" t="s">
        <v>19</v>
      </c>
      <c r="G237" s="14"/>
      <c r="H237" s="16"/>
      <c r="I237" s="144"/>
      <c r="J237" s="194"/>
      <c r="K237" s="205">
        <f t="shared" si="3"/>
        <v>0</v>
      </c>
    </row>
    <row r="238" spans="1:11" s="169" customFormat="1" ht="109.2" x14ac:dyDescent="0.3">
      <c r="A238" s="35"/>
      <c r="B238" s="11">
        <v>1</v>
      </c>
      <c r="C238" s="9" t="s">
        <v>60</v>
      </c>
      <c r="D238" s="35" t="s">
        <v>61</v>
      </c>
      <c r="E238" s="35" t="s">
        <v>62</v>
      </c>
      <c r="F238" s="14" t="s">
        <v>63</v>
      </c>
      <c r="G238" s="14"/>
      <c r="H238" s="37"/>
      <c r="I238" s="146"/>
      <c r="J238" s="194"/>
      <c r="K238" s="205">
        <f t="shared" si="3"/>
        <v>0</v>
      </c>
    </row>
    <row r="239" spans="1:11" s="169" customFormat="1" ht="31.2" x14ac:dyDescent="0.3">
      <c r="A239" s="35"/>
      <c r="B239" s="11">
        <v>1</v>
      </c>
      <c r="C239" s="9" t="s">
        <v>64</v>
      </c>
      <c r="D239" s="36" t="s">
        <v>65</v>
      </c>
      <c r="E239" s="45" t="s">
        <v>66</v>
      </c>
      <c r="F239" s="34" t="s">
        <v>67</v>
      </c>
      <c r="G239" s="14"/>
      <c r="H239" s="37"/>
      <c r="I239" s="146"/>
      <c r="J239" s="194"/>
      <c r="K239" s="205">
        <f t="shared" si="3"/>
        <v>0</v>
      </c>
    </row>
    <row r="240" spans="1:11" s="169" customFormat="1" ht="31.2" x14ac:dyDescent="0.3">
      <c r="A240" s="14"/>
      <c r="B240" s="11">
        <v>1</v>
      </c>
      <c r="C240" s="9" t="s">
        <v>23</v>
      </c>
      <c r="D240" s="34" t="s">
        <v>24</v>
      </c>
      <c r="E240" s="182"/>
      <c r="F240" s="40" t="s">
        <v>25</v>
      </c>
      <c r="G240" s="14"/>
      <c r="H240" s="37"/>
      <c r="I240" s="146"/>
      <c r="J240" s="194"/>
      <c r="K240" s="205">
        <f t="shared" si="3"/>
        <v>0</v>
      </c>
    </row>
    <row r="241" spans="1:11" s="169" customFormat="1" ht="31.2" x14ac:dyDescent="0.3">
      <c r="A241" s="34"/>
      <c r="B241" s="11">
        <v>1</v>
      </c>
      <c r="C241" s="9" t="s">
        <v>68</v>
      </c>
      <c r="D241" s="14" t="s">
        <v>69</v>
      </c>
      <c r="E241" s="14"/>
      <c r="F241" s="14" t="s">
        <v>25</v>
      </c>
      <c r="G241" s="34"/>
      <c r="H241" s="34"/>
      <c r="I241" s="146"/>
      <c r="J241" s="194"/>
      <c r="K241" s="205">
        <f t="shared" si="3"/>
        <v>0</v>
      </c>
    </row>
    <row r="242" spans="1:11" s="169" customFormat="1" ht="46.8" x14ac:dyDescent="0.3">
      <c r="A242" s="31" t="s">
        <v>100</v>
      </c>
      <c r="B242" s="29"/>
      <c r="C242" s="30"/>
      <c r="D242" s="31"/>
      <c r="E242" s="31"/>
      <c r="F242" s="31"/>
      <c r="G242" s="31"/>
      <c r="H242" s="32"/>
      <c r="I242" s="144"/>
      <c r="J242" s="195"/>
      <c r="K242" s="206"/>
    </row>
    <row r="243" spans="1:11" s="169" customFormat="1" ht="93.6" x14ac:dyDescent="0.3">
      <c r="A243" s="14"/>
      <c r="B243" s="11">
        <v>18</v>
      </c>
      <c r="C243" s="9" t="s">
        <v>29</v>
      </c>
      <c r="D243" s="35" t="s">
        <v>30</v>
      </c>
      <c r="E243" s="35" t="s">
        <v>31</v>
      </c>
      <c r="F243" s="34" t="s">
        <v>32</v>
      </c>
      <c r="G243" s="14"/>
      <c r="H243" s="16" t="s">
        <v>33</v>
      </c>
      <c r="I243" s="144"/>
      <c r="J243" s="194"/>
      <c r="K243" s="205">
        <f t="shared" si="3"/>
        <v>0</v>
      </c>
    </row>
    <row r="244" spans="1:11" s="169" customFormat="1" ht="31.2" x14ac:dyDescent="0.3">
      <c r="A244" s="14"/>
      <c r="B244" s="11">
        <v>44</v>
      </c>
      <c r="C244" s="9" t="s">
        <v>34</v>
      </c>
      <c r="D244" s="14" t="s">
        <v>35</v>
      </c>
      <c r="E244" s="14" t="s">
        <v>36</v>
      </c>
      <c r="F244" s="35" t="s">
        <v>37</v>
      </c>
      <c r="G244" s="14"/>
      <c r="H244" s="16" t="s">
        <v>38</v>
      </c>
      <c r="I244" s="144"/>
      <c r="J244" s="194"/>
      <c r="K244" s="205">
        <f t="shared" si="3"/>
        <v>0</v>
      </c>
    </row>
    <row r="245" spans="1:11" s="169" customFormat="1" ht="93.6" x14ac:dyDescent="0.3">
      <c r="A245" s="14"/>
      <c r="B245" s="11">
        <v>26</v>
      </c>
      <c r="C245" s="9" t="s">
        <v>39</v>
      </c>
      <c r="D245" s="14" t="s">
        <v>40</v>
      </c>
      <c r="E245" s="14" t="s">
        <v>41</v>
      </c>
      <c r="F245" s="14" t="s">
        <v>19</v>
      </c>
      <c r="G245" s="14"/>
      <c r="H245" s="16"/>
      <c r="I245" s="144"/>
      <c r="J245" s="194"/>
      <c r="K245" s="205">
        <f t="shared" si="3"/>
        <v>0</v>
      </c>
    </row>
    <row r="246" spans="1:11" s="169" customFormat="1" ht="109.2" x14ac:dyDescent="0.3">
      <c r="A246" s="35"/>
      <c r="B246" s="11">
        <v>1</v>
      </c>
      <c r="C246" s="9" t="s">
        <v>60</v>
      </c>
      <c r="D246" s="35" t="s">
        <v>61</v>
      </c>
      <c r="E246" s="35" t="s">
        <v>62</v>
      </c>
      <c r="F246" s="14" t="s">
        <v>63</v>
      </c>
      <c r="G246" s="14"/>
      <c r="H246" s="37"/>
      <c r="I246" s="146"/>
      <c r="J246" s="194"/>
      <c r="K246" s="205">
        <f t="shared" si="3"/>
        <v>0</v>
      </c>
    </row>
    <row r="247" spans="1:11" s="169" customFormat="1" ht="31.2" x14ac:dyDescent="0.3">
      <c r="A247" s="35"/>
      <c r="B247" s="11">
        <v>1</v>
      </c>
      <c r="C247" s="9" t="s">
        <v>64</v>
      </c>
      <c r="D247" s="36" t="s">
        <v>65</v>
      </c>
      <c r="E247" s="45" t="s">
        <v>66</v>
      </c>
      <c r="F247" s="34" t="s">
        <v>67</v>
      </c>
      <c r="G247" s="14"/>
      <c r="H247" s="37"/>
      <c r="I247" s="146"/>
      <c r="J247" s="194"/>
      <c r="K247" s="205">
        <f t="shared" si="3"/>
        <v>0</v>
      </c>
    </row>
    <row r="248" spans="1:11" s="169" customFormat="1" ht="31.2" x14ac:dyDescent="0.3">
      <c r="A248" s="14"/>
      <c r="B248" s="11">
        <v>1</v>
      </c>
      <c r="C248" s="9" t="s">
        <v>23</v>
      </c>
      <c r="D248" s="34" t="s">
        <v>24</v>
      </c>
      <c r="E248" s="182"/>
      <c r="F248" s="40" t="s">
        <v>25</v>
      </c>
      <c r="G248" s="14"/>
      <c r="H248" s="37"/>
      <c r="I248" s="146"/>
      <c r="J248" s="194"/>
      <c r="K248" s="205">
        <f t="shared" si="3"/>
        <v>0</v>
      </c>
    </row>
    <row r="249" spans="1:11" s="169" customFormat="1" ht="31.2" x14ac:dyDescent="0.3">
      <c r="A249" s="34"/>
      <c r="B249" s="11">
        <v>1</v>
      </c>
      <c r="C249" s="9" t="s">
        <v>68</v>
      </c>
      <c r="D249" s="14" t="s">
        <v>69</v>
      </c>
      <c r="E249" s="14"/>
      <c r="F249" s="14" t="s">
        <v>25</v>
      </c>
      <c r="G249" s="34"/>
      <c r="H249" s="34"/>
      <c r="I249" s="146"/>
      <c r="J249" s="194"/>
      <c r="K249" s="205">
        <f t="shared" si="3"/>
        <v>0</v>
      </c>
    </row>
    <row r="250" spans="1:11" s="169" customFormat="1" ht="46.8" x14ac:dyDescent="0.3">
      <c r="A250" s="31" t="s">
        <v>101</v>
      </c>
      <c r="B250" s="29"/>
      <c r="C250" s="30"/>
      <c r="D250" s="31"/>
      <c r="E250" s="31"/>
      <c r="F250" s="31"/>
      <c r="G250" s="31"/>
      <c r="H250" s="32"/>
      <c r="I250" s="144"/>
      <c r="J250" s="195"/>
      <c r="K250" s="206"/>
    </row>
    <row r="251" spans="1:11" s="169" customFormat="1" ht="46.8" x14ac:dyDescent="0.3">
      <c r="A251" s="14"/>
      <c r="B251" s="11">
        <v>16</v>
      </c>
      <c r="C251" s="9" t="s">
        <v>42</v>
      </c>
      <c r="D251" s="34" t="s">
        <v>43</v>
      </c>
      <c r="E251" s="34" t="s">
        <v>44</v>
      </c>
      <c r="F251" s="14" t="s">
        <v>45</v>
      </c>
      <c r="G251" s="14"/>
      <c r="H251" s="16"/>
      <c r="I251" s="144"/>
      <c r="J251" s="194"/>
      <c r="K251" s="205">
        <f t="shared" si="3"/>
        <v>0</v>
      </c>
    </row>
    <row r="252" spans="1:11" s="169" customFormat="1" ht="31.2" x14ac:dyDescent="0.3">
      <c r="A252" s="34"/>
      <c r="B252" s="11">
        <v>1</v>
      </c>
      <c r="C252" s="9" t="s">
        <v>68</v>
      </c>
      <c r="D252" s="14" t="s">
        <v>69</v>
      </c>
      <c r="E252" s="14"/>
      <c r="F252" s="14" t="s">
        <v>25</v>
      </c>
      <c r="G252" s="14"/>
      <c r="H252" s="16"/>
      <c r="I252" s="183"/>
      <c r="J252" s="194"/>
      <c r="K252" s="205">
        <f t="shared" si="3"/>
        <v>0</v>
      </c>
    </row>
    <row r="253" spans="1:11" s="169" customFormat="1" ht="46.8" x14ac:dyDescent="0.3">
      <c r="A253" s="14"/>
      <c r="B253" s="11">
        <v>6</v>
      </c>
      <c r="C253" s="9" t="s">
        <v>89</v>
      </c>
      <c r="D253" s="35" t="s">
        <v>90</v>
      </c>
      <c r="E253" s="35" t="s">
        <v>91</v>
      </c>
      <c r="F253" s="35" t="s">
        <v>37</v>
      </c>
      <c r="G253" s="14"/>
      <c r="H253" s="16" t="s">
        <v>38</v>
      </c>
      <c r="I253" s="144"/>
      <c r="J253" s="194"/>
      <c r="K253" s="205">
        <f t="shared" si="3"/>
        <v>0</v>
      </c>
    </row>
    <row r="254" spans="1:11" s="169" customFormat="1" ht="31.2" x14ac:dyDescent="0.3">
      <c r="A254" s="176" t="s">
        <v>102</v>
      </c>
      <c r="B254" s="173"/>
      <c r="C254" s="184"/>
      <c r="D254" s="173"/>
      <c r="E254" s="173"/>
      <c r="F254" s="173"/>
      <c r="G254" s="173"/>
      <c r="H254" s="173"/>
      <c r="I254" s="183"/>
      <c r="J254" s="196"/>
      <c r="K254" s="207"/>
    </row>
    <row r="255" spans="1:11" s="169" customFormat="1" ht="78" x14ac:dyDescent="0.3">
      <c r="A255" s="31" t="s">
        <v>103</v>
      </c>
      <c r="B255" s="29"/>
      <c r="C255" s="30"/>
      <c r="D255" s="31"/>
      <c r="E255" s="31"/>
      <c r="F255" s="31"/>
      <c r="G255" s="31"/>
      <c r="H255" s="32"/>
      <c r="I255" s="144"/>
      <c r="J255" s="195"/>
      <c r="K255" s="206"/>
    </row>
    <row r="256" spans="1:11" s="169" customFormat="1" ht="93.6" x14ac:dyDescent="0.3">
      <c r="A256" s="34"/>
      <c r="B256" s="11">
        <v>20</v>
      </c>
      <c r="C256" s="9" t="s">
        <v>29</v>
      </c>
      <c r="D256" s="35" t="s">
        <v>30</v>
      </c>
      <c r="E256" s="35" t="s">
        <v>31</v>
      </c>
      <c r="F256" s="34" t="s">
        <v>32</v>
      </c>
      <c r="G256" s="14"/>
      <c r="H256" s="16" t="s">
        <v>33</v>
      </c>
      <c r="I256" s="183"/>
      <c r="J256" s="194"/>
      <c r="K256" s="205">
        <f t="shared" si="3"/>
        <v>0</v>
      </c>
    </row>
    <row r="257" spans="1:11" s="169" customFormat="1" ht="31.2" x14ac:dyDescent="0.3">
      <c r="A257" s="34"/>
      <c r="B257" s="11">
        <v>40</v>
      </c>
      <c r="C257" s="9" t="s">
        <v>34</v>
      </c>
      <c r="D257" s="14" t="s">
        <v>35</v>
      </c>
      <c r="E257" s="14" t="s">
        <v>36</v>
      </c>
      <c r="F257" s="35" t="s">
        <v>37</v>
      </c>
      <c r="G257" s="14"/>
      <c r="H257" s="16" t="s">
        <v>38</v>
      </c>
      <c r="I257" s="183"/>
      <c r="J257" s="194"/>
      <c r="K257" s="205">
        <f t="shared" si="3"/>
        <v>0</v>
      </c>
    </row>
    <row r="258" spans="1:11" s="169" customFormat="1" ht="93.6" x14ac:dyDescent="0.3">
      <c r="A258" s="34"/>
      <c r="B258" s="11">
        <v>24</v>
      </c>
      <c r="C258" s="9" t="s">
        <v>39</v>
      </c>
      <c r="D258" s="14" t="s">
        <v>40</v>
      </c>
      <c r="E258" s="14" t="s">
        <v>41</v>
      </c>
      <c r="F258" s="14" t="s">
        <v>19</v>
      </c>
      <c r="G258" s="14"/>
      <c r="H258" s="16"/>
      <c r="I258" s="183"/>
      <c r="J258" s="194"/>
      <c r="K258" s="205">
        <f t="shared" si="3"/>
        <v>0</v>
      </c>
    </row>
    <row r="259" spans="1:11" s="169" customFormat="1" ht="109.2" x14ac:dyDescent="0.3">
      <c r="A259" s="36"/>
      <c r="B259" s="11">
        <v>1</v>
      </c>
      <c r="C259" s="9" t="s">
        <v>46</v>
      </c>
      <c r="D259" s="35" t="s">
        <v>47</v>
      </c>
      <c r="E259" s="14" t="s">
        <v>48</v>
      </c>
      <c r="F259" s="34" t="s">
        <v>49</v>
      </c>
      <c r="G259" s="14"/>
      <c r="H259" s="16"/>
      <c r="I259" s="183"/>
      <c r="J259" s="194"/>
      <c r="K259" s="205">
        <f t="shared" si="3"/>
        <v>0</v>
      </c>
    </row>
    <row r="260" spans="1:11" s="169" customFormat="1" ht="46.8" x14ac:dyDescent="0.3">
      <c r="A260" s="34"/>
      <c r="B260" s="11">
        <v>5</v>
      </c>
      <c r="C260" s="9" t="s">
        <v>42</v>
      </c>
      <c r="D260" s="34" t="s">
        <v>43</v>
      </c>
      <c r="E260" s="34" t="s">
        <v>44</v>
      </c>
      <c r="F260" s="14" t="s">
        <v>45</v>
      </c>
      <c r="G260" s="34"/>
      <c r="H260" s="34"/>
      <c r="I260" s="183"/>
      <c r="J260" s="194"/>
      <c r="K260" s="205">
        <f t="shared" si="3"/>
        <v>0</v>
      </c>
    </row>
    <row r="261" spans="1:11" s="169" customFormat="1" ht="109.2" x14ac:dyDescent="0.3">
      <c r="A261" s="36"/>
      <c r="B261" s="11">
        <v>1</v>
      </c>
      <c r="C261" s="9" t="s">
        <v>20</v>
      </c>
      <c r="D261" s="36" t="s">
        <v>21</v>
      </c>
      <c r="E261" s="35" t="s">
        <v>22</v>
      </c>
      <c r="F261" s="34" t="s">
        <v>11</v>
      </c>
      <c r="G261" s="34"/>
      <c r="H261" s="36"/>
      <c r="I261" s="183"/>
      <c r="J261" s="194"/>
      <c r="K261" s="205">
        <f t="shared" si="3"/>
        <v>0</v>
      </c>
    </row>
    <row r="262" spans="1:11" s="169" customFormat="1" ht="31.2" x14ac:dyDescent="0.3">
      <c r="A262" s="36"/>
      <c r="B262" s="11">
        <v>1</v>
      </c>
      <c r="C262" s="9" t="s">
        <v>23</v>
      </c>
      <c r="D262" s="34" t="s">
        <v>24</v>
      </c>
      <c r="E262" s="182"/>
      <c r="F262" s="40" t="s">
        <v>25</v>
      </c>
      <c r="G262" s="34"/>
      <c r="H262" s="36"/>
      <c r="I262" s="183"/>
      <c r="J262" s="194"/>
      <c r="K262" s="205">
        <f t="shared" si="3"/>
        <v>0</v>
      </c>
    </row>
    <row r="263" spans="1:11" s="169" customFormat="1" ht="78" x14ac:dyDescent="0.3">
      <c r="A263" s="31" t="s">
        <v>104</v>
      </c>
      <c r="B263" s="29"/>
      <c r="C263" s="30"/>
      <c r="D263" s="31"/>
      <c r="E263" s="31"/>
      <c r="F263" s="31"/>
      <c r="G263" s="31"/>
      <c r="H263" s="32"/>
      <c r="I263" s="144"/>
      <c r="J263" s="195"/>
      <c r="K263" s="206"/>
    </row>
    <row r="264" spans="1:11" s="169" customFormat="1" ht="93.6" x14ac:dyDescent="0.3">
      <c r="A264" s="34"/>
      <c r="B264" s="11">
        <v>20</v>
      </c>
      <c r="C264" s="9" t="s">
        <v>29</v>
      </c>
      <c r="D264" s="35" t="s">
        <v>30</v>
      </c>
      <c r="E264" s="35" t="s">
        <v>31</v>
      </c>
      <c r="F264" s="34" t="s">
        <v>32</v>
      </c>
      <c r="G264" s="14"/>
      <c r="H264" s="16" t="s">
        <v>33</v>
      </c>
      <c r="I264" s="183"/>
      <c r="J264" s="194"/>
      <c r="K264" s="205">
        <f t="shared" si="3"/>
        <v>0</v>
      </c>
    </row>
    <row r="265" spans="1:11" s="169" customFormat="1" ht="31.2" x14ac:dyDescent="0.3">
      <c r="A265" s="34"/>
      <c r="B265" s="11">
        <v>40</v>
      </c>
      <c r="C265" s="9" t="s">
        <v>34</v>
      </c>
      <c r="D265" s="14" t="s">
        <v>35</v>
      </c>
      <c r="E265" s="14" t="s">
        <v>36</v>
      </c>
      <c r="F265" s="35" t="s">
        <v>37</v>
      </c>
      <c r="G265" s="14"/>
      <c r="H265" s="16" t="s">
        <v>38</v>
      </c>
      <c r="I265" s="183"/>
      <c r="J265" s="194"/>
      <c r="K265" s="205">
        <f t="shared" si="3"/>
        <v>0</v>
      </c>
    </row>
    <row r="266" spans="1:11" s="169" customFormat="1" ht="93.6" x14ac:dyDescent="0.3">
      <c r="A266" s="34"/>
      <c r="B266" s="11">
        <v>20</v>
      </c>
      <c r="C266" s="9" t="s">
        <v>39</v>
      </c>
      <c r="D266" s="14" t="s">
        <v>40</v>
      </c>
      <c r="E266" s="14" t="s">
        <v>41</v>
      </c>
      <c r="F266" s="14" t="s">
        <v>19</v>
      </c>
      <c r="G266" s="14"/>
      <c r="H266" s="16"/>
      <c r="I266" s="183"/>
      <c r="J266" s="194"/>
      <c r="K266" s="205">
        <f t="shared" si="3"/>
        <v>0</v>
      </c>
    </row>
    <row r="267" spans="1:11" s="169" customFormat="1" ht="109.2" x14ac:dyDescent="0.3">
      <c r="A267" s="36"/>
      <c r="B267" s="11">
        <v>1</v>
      </c>
      <c r="C267" s="9" t="s">
        <v>46</v>
      </c>
      <c r="D267" s="35" t="s">
        <v>47</v>
      </c>
      <c r="E267" s="14" t="s">
        <v>48</v>
      </c>
      <c r="F267" s="34" t="s">
        <v>49</v>
      </c>
      <c r="G267" s="14"/>
      <c r="H267" s="16"/>
      <c r="I267" s="183"/>
      <c r="J267" s="194"/>
      <c r="K267" s="205">
        <f t="shared" si="3"/>
        <v>0</v>
      </c>
    </row>
    <row r="268" spans="1:11" s="169" customFormat="1" ht="46.8" x14ac:dyDescent="0.3">
      <c r="A268" s="34"/>
      <c r="B268" s="11">
        <v>5</v>
      </c>
      <c r="C268" s="9" t="s">
        <v>42</v>
      </c>
      <c r="D268" s="34" t="s">
        <v>43</v>
      </c>
      <c r="E268" s="34" t="s">
        <v>44</v>
      </c>
      <c r="F268" s="14" t="s">
        <v>45</v>
      </c>
      <c r="G268" s="34"/>
      <c r="H268" s="34"/>
      <c r="I268" s="183"/>
      <c r="J268" s="194"/>
      <c r="K268" s="205">
        <f t="shared" si="3"/>
        <v>0</v>
      </c>
    </row>
    <row r="269" spans="1:11" s="169" customFormat="1" ht="109.2" x14ac:dyDescent="0.3">
      <c r="A269" s="36"/>
      <c r="B269" s="11">
        <v>1</v>
      </c>
      <c r="C269" s="9" t="s">
        <v>20</v>
      </c>
      <c r="D269" s="36" t="s">
        <v>21</v>
      </c>
      <c r="E269" s="35" t="s">
        <v>22</v>
      </c>
      <c r="F269" s="34" t="s">
        <v>11</v>
      </c>
      <c r="G269" s="34"/>
      <c r="H269" s="36"/>
      <c r="I269" s="183"/>
      <c r="J269" s="194"/>
      <c r="K269" s="205">
        <f t="shared" si="3"/>
        <v>0</v>
      </c>
    </row>
    <row r="270" spans="1:11" s="169" customFormat="1" ht="31.2" x14ac:dyDescent="0.3">
      <c r="A270" s="36"/>
      <c r="B270" s="11">
        <v>1</v>
      </c>
      <c r="C270" s="9" t="s">
        <v>23</v>
      </c>
      <c r="D270" s="34" t="s">
        <v>24</v>
      </c>
      <c r="E270" s="182"/>
      <c r="F270" s="40" t="s">
        <v>25</v>
      </c>
      <c r="G270" s="34"/>
      <c r="H270" s="36"/>
      <c r="I270" s="183"/>
      <c r="J270" s="194"/>
      <c r="K270" s="205">
        <f t="shared" si="3"/>
        <v>0</v>
      </c>
    </row>
    <row r="271" spans="1:11" s="169" customFormat="1" ht="62.4" x14ac:dyDescent="0.3">
      <c r="A271" s="31" t="s">
        <v>105</v>
      </c>
      <c r="B271" s="29"/>
      <c r="C271" s="30"/>
      <c r="D271" s="31"/>
      <c r="E271" s="31"/>
      <c r="F271" s="31"/>
      <c r="G271" s="31"/>
      <c r="H271" s="32"/>
      <c r="I271" s="144"/>
      <c r="J271" s="195"/>
      <c r="K271" s="206"/>
    </row>
    <row r="272" spans="1:11" s="169" customFormat="1" ht="31.2" x14ac:dyDescent="0.3">
      <c r="A272" s="35"/>
      <c r="B272" s="11">
        <v>1</v>
      </c>
      <c r="C272" s="9" t="s">
        <v>23</v>
      </c>
      <c r="D272" s="34" t="s">
        <v>24</v>
      </c>
      <c r="E272" s="182"/>
      <c r="F272" s="40" t="s">
        <v>25</v>
      </c>
      <c r="G272" s="14"/>
      <c r="H272" s="37"/>
      <c r="I272" s="146"/>
      <c r="J272" s="194"/>
      <c r="K272" s="205">
        <f t="shared" si="3"/>
        <v>0</v>
      </c>
    </row>
    <row r="273" spans="1:11" s="169" customFormat="1" ht="109.2" x14ac:dyDescent="0.3">
      <c r="A273" s="35"/>
      <c r="B273" s="11">
        <v>1</v>
      </c>
      <c r="C273" s="9" t="s">
        <v>20</v>
      </c>
      <c r="D273" s="36" t="s">
        <v>21</v>
      </c>
      <c r="E273" s="35" t="s">
        <v>22</v>
      </c>
      <c r="F273" s="34" t="s">
        <v>11</v>
      </c>
      <c r="G273" s="14"/>
      <c r="H273" s="37"/>
      <c r="I273" s="144"/>
      <c r="J273" s="194"/>
      <c r="K273" s="205">
        <f t="shared" si="3"/>
        <v>0</v>
      </c>
    </row>
    <row r="274" spans="1:11" s="169" customFormat="1" ht="109.2" x14ac:dyDescent="0.3">
      <c r="A274" s="36"/>
      <c r="B274" s="11">
        <v>1</v>
      </c>
      <c r="C274" s="9" t="s">
        <v>46</v>
      </c>
      <c r="D274" s="35" t="s">
        <v>47</v>
      </c>
      <c r="E274" s="14" t="s">
        <v>48</v>
      </c>
      <c r="F274" s="34" t="s">
        <v>49</v>
      </c>
      <c r="G274" s="14"/>
      <c r="H274" s="16"/>
      <c r="I274" s="183"/>
      <c r="J274" s="194"/>
      <c r="K274" s="205">
        <f t="shared" ref="K274:K276" si="4">J274*B274</f>
        <v>0</v>
      </c>
    </row>
    <row r="275" spans="1:11" s="169" customFormat="1" ht="46.8" x14ac:dyDescent="0.3">
      <c r="A275" s="35"/>
      <c r="B275" s="11">
        <v>5</v>
      </c>
      <c r="C275" s="9" t="s">
        <v>42</v>
      </c>
      <c r="D275" s="34" t="s">
        <v>43</v>
      </c>
      <c r="E275" s="34" t="s">
        <v>44</v>
      </c>
      <c r="F275" s="14" t="s">
        <v>45</v>
      </c>
      <c r="G275" s="14"/>
      <c r="H275" s="37"/>
      <c r="I275" s="144"/>
      <c r="J275" s="194"/>
      <c r="K275" s="205">
        <f t="shared" si="4"/>
        <v>0</v>
      </c>
    </row>
    <row r="276" spans="1:11" s="169" customFormat="1" ht="93.6" x14ac:dyDescent="0.3">
      <c r="A276" s="34"/>
      <c r="B276" s="11">
        <v>10</v>
      </c>
      <c r="C276" s="9" t="s">
        <v>39</v>
      </c>
      <c r="D276" s="14" t="s">
        <v>40</v>
      </c>
      <c r="E276" s="14" t="s">
        <v>41</v>
      </c>
      <c r="F276" s="14" t="s">
        <v>19</v>
      </c>
      <c r="G276" s="34"/>
      <c r="H276" s="16"/>
      <c r="I276" s="183"/>
      <c r="J276" s="194"/>
      <c r="K276" s="205">
        <f t="shared" si="4"/>
        <v>0</v>
      </c>
    </row>
  </sheetData>
  <sheetProtection algorithmName="SHA-512" hashValue="UASmakrDxlzf3OLmWvawG39nLn1qRANkTKOVORnaWwhEH+DncJWVgU1XepuzB05myGmp+rqyBteLzPyuZuDORQ==" saltValue="dakYylw/7ydvfxOL89LKgg==" spinCount="100000" sheet="1" objects="1" scenarios="1"/>
  <mergeCells count="3">
    <mergeCell ref="A2:H3"/>
    <mergeCell ref="I5:K5"/>
    <mergeCell ref="A1:K1"/>
  </mergeCells>
  <printOptions horizontalCentered="1" gridLines="1"/>
  <pageMargins left="0.7" right="0.7" top="0.75" bottom="0.75" header="0" footer="0"/>
  <pageSetup paperSize="9" scale="69" fitToHeight="0" pageOrder="overThenDown"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pageSetUpPr fitToPage="1"/>
  </sheetPr>
  <dimension ref="A1:K121"/>
  <sheetViews>
    <sheetView tabSelected="1" workbookViewId="0">
      <pane ySplit="3" topLeftCell="A61" activePane="bottomLeft" state="frozen"/>
      <selection pane="bottomLeft" activeCell="D68" sqref="D68"/>
    </sheetView>
  </sheetViews>
  <sheetFormatPr defaultColWidth="11.19921875" defaultRowHeight="15" customHeight="1" x14ac:dyDescent="0.3"/>
  <cols>
    <col min="1" max="1" width="7.59765625" customWidth="1"/>
    <col min="2" max="2" width="4.3984375" customWidth="1"/>
    <col min="3" max="3" width="8.09765625" customWidth="1"/>
    <col min="4" max="4" width="52.59765625" customWidth="1"/>
    <col min="5" max="5" width="18" customWidth="1"/>
    <col min="6" max="6" width="29" customWidth="1"/>
    <col min="7" max="7" width="2.8984375" customWidth="1"/>
    <col min="8" max="8" width="18.09765625" customWidth="1"/>
    <col min="9" max="9" width="2.59765625" customWidth="1"/>
    <col min="10" max="10" width="14" bestFit="1" customWidth="1"/>
    <col min="11" max="11" width="14.5" customWidth="1"/>
  </cols>
  <sheetData>
    <row r="1" spans="1:11" ht="15.75" customHeight="1" x14ac:dyDescent="0.3">
      <c r="A1" s="249" t="s">
        <v>555</v>
      </c>
      <c r="B1" s="249"/>
      <c r="C1" s="249"/>
      <c r="D1" s="249"/>
      <c r="E1" s="249"/>
      <c r="F1" s="249"/>
      <c r="G1" s="249"/>
      <c r="H1" s="249"/>
      <c r="I1" s="249"/>
      <c r="J1" s="249"/>
      <c r="K1" s="249"/>
    </row>
    <row r="2" spans="1:11" s="126" customFormat="1" ht="15.75" customHeight="1" x14ac:dyDescent="0.4">
      <c r="A2" s="246" t="s">
        <v>568</v>
      </c>
      <c r="B2" s="247"/>
      <c r="C2" s="247"/>
      <c r="D2" s="247"/>
      <c r="E2" s="247"/>
      <c r="F2" s="247"/>
      <c r="G2" s="247"/>
      <c r="H2" s="247"/>
      <c r="I2" s="125"/>
    </row>
    <row r="3" spans="1:11" s="126" customFormat="1" ht="15.75" customHeight="1" x14ac:dyDescent="0.4">
      <c r="A3" s="247"/>
      <c r="B3" s="247"/>
      <c r="C3" s="247"/>
      <c r="D3" s="247"/>
      <c r="E3" s="247"/>
      <c r="F3" s="247"/>
      <c r="G3" s="247"/>
      <c r="H3" s="247"/>
      <c r="I3" s="125"/>
    </row>
    <row r="4" spans="1:11" ht="15.75" customHeight="1" x14ac:dyDescent="0.3">
      <c r="D4" s="100" t="s">
        <v>556</v>
      </c>
      <c r="I4" s="6"/>
    </row>
    <row r="5" spans="1:11" ht="15.75" customHeight="1" x14ac:dyDescent="0.3">
      <c r="A5" s="209" t="s">
        <v>1</v>
      </c>
      <c r="B5" s="141" t="s">
        <v>581</v>
      </c>
      <c r="C5" s="210"/>
      <c r="D5" s="7"/>
      <c r="E5" s="3"/>
      <c r="F5" s="3"/>
      <c r="G5" s="3"/>
      <c r="H5" s="4"/>
      <c r="I5" s="262" t="s">
        <v>558</v>
      </c>
      <c r="J5" s="262"/>
      <c r="K5" s="262"/>
    </row>
    <row r="6" spans="1:11" ht="15" customHeight="1" x14ac:dyDescent="0.3">
      <c r="I6" s="148"/>
      <c r="J6" s="149"/>
      <c r="K6" s="149" t="s">
        <v>560</v>
      </c>
    </row>
    <row r="7" spans="1:11" ht="15.75" customHeight="1" x14ac:dyDescent="0.3">
      <c r="A7" s="8"/>
      <c r="B7" s="9"/>
      <c r="C7" s="9"/>
      <c r="D7" s="119" t="s">
        <v>561</v>
      </c>
      <c r="E7" s="8"/>
      <c r="F7" s="10"/>
      <c r="G7" s="12"/>
      <c r="H7" s="66"/>
      <c r="I7" s="150"/>
      <c r="J7" s="167"/>
      <c r="K7" s="165">
        <f>SUM(K16:K119)</f>
        <v>0</v>
      </c>
    </row>
    <row r="8" spans="1:11" ht="15.75" customHeight="1" x14ac:dyDescent="0.3">
      <c r="A8" s="13"/>
      <c r="B8" s="11"/>
      <c r="C8" s="2"/>
      <c r="D8" s="163" t="s">
        <v>586</v>
      </c>
      <c r="E8" s="118"/>
      <c r="F8" s="14"/>
      <c r="G8" s="15"/>
      <c r="H8" s="53"/>
      <c r="I8" s="106"/>
      <c r="J8" s="166"/>
      <c r="K8" s="168"/>
    </row>
    <row r="9" spans="1:11" ht="15.75" customHeight="1" x14ac:dyDescent="0.3">
      <c r="A9" s="13"/>
      <c r="B9" s="11"/>
      <c r="C9" s="9"/>
      <c r="D9" s="121" t="s">
        <v>557</v>
      </c>
      <c r="E9" s="13"/>
      <c r="F9" s="14"/>
      <c r="G9" s="15"/>
      <c r="H9" s="53"/>
      <c r="I9" s="151"/>
      <c r="J9" s="167"/>
      <c r="K9" s="237"/>
    </row>
    <row r="10" spans="1:11" ht="15.75" customHeight="1" x14ac:dyDescent="0.3">
      <c r="A10" s="57"/>
      <c r="B10" s="81"/>
      <c r="C10" s="101"/>
      <c r="D10" s="113" t="s">
        <v>4</v>
      </c>
      <c r="E10" s="114"/>
      <c r="F10" s="114"/>
      <c r="G10" s="114"/>
      <c r="H10" s="115"/>
      <c r="I10" s="152"/>
      <c r="J10" s="162"/>
      <c r="K10" s="154">
        <f>K7-K8+K9</f>
        <v>0</v>
      </c>
    </row>
    <row r="11" spans="1:11" ht="15.75" customHeight="1" x14ac:dyDescent="0.3">
      <c r="A11" s="57"/>
      <c r="B11" s="81"/>
      <c r="C11" s="81"/>
      <c r="D11" s="102"/>
      <c r="E11" s="57"/>
      <c r="F11" s="57"/>
      <c r="G11" s="57"/>
      <c r="H11" s="104"/>
      <c r="I11" s="107"/>
    </row>
    <row r="12" spans="1:11" ht="15.75" customHeight="1" x14ac:dyDescent="0.3">
      <c r="A12" s="57"/>
      <c r="B12" s="81"/>
      <c r="C12" s="81"/>
      <c r="D12" s="102"/>
      <c r="E12" s="57"/>
      <c r="F12" s="57"/>
      <c r="G12" s="57"/>
      <c r="H12" s="104"/>
      <c r="I12" s="107"/>
      <c r="J12" s="129" t="s">
        <v>559</v>
      </c>
      <c r="K12" s="105"/>
    </row>
    <row r="13" spans="1:11" ht="31.2" x14ac:dyDescent="0.3">
      <c r="A13" s="110" t="s">
        <v>2</v>
      </c>
      <c r="B13" s="111" t="s">
        <v>566</v>
      </c>
      <c r="C13" s="111" t="s">
        <v>565</v>
      </c>
      <c r="D13" s="112" t="s">
        <v>564</v>
      </c>
      <c r="E13" s="110" t="s">
        <v>567</v>
      </c>
      <c r="F13" s="112" t="s">
        <v>563</v>
      </c>
      <c r="G13" s="112"/>
      <c r="H13" s="122" t="s">
        <v>3</v>
      </c>
      <c r="I13" s="109"/>
      <c r="J13" s="186" t="s">
        <v>562</v>
      </c>
      <c r="K13" s="105"/>
    </row>
    <row r="14" spans="1:11" ht="15.6" x14ac:dyDescent="0.3">
      <c r="A14" s="124" t="s">
        <v>6</v>
      </c>
      <c r="B14" s="18"/>
      <c r="C14" s="18"/>
      <c r="D14" s="20"/>
      <c r="E14" s="17"/>
      <c r="F14" s="17"/>
      <c r="G14" s="17"/>
      <c r="H14" s="68"/>
      <c r="I14" s="127"/>
      <c r="J14" s="127"/>
      <c r="K14" s="127"/>
    </row>
    <row r="15" spans="1:11" ht="15.6" x14ac:dyDescent="0.3">
      <c r="A15" s="28" t="s">
        <v>106</v>
      </c>
      <c r="B15" s="29"/>
      <c r="C15" s="29"/>
      <c r="D15" s="31"/>
      <c r="E15" s="31"/>
      <c r="F15" s="31"/>
      <c r="G15" s="31"/>
      <c r="H15" s="72"/>
      <c r="I15" s="128"/>
      <c r="J15" s="128"/>
      <c r="K15" s="128"/>
    </row>
    <row r="16" spans="1:11" ht="109.2" x14ac:dyDescent="0.3">
      <c r="A16" s="14"/>
      <c r="B16" s="11">
        <v>3</v>
      </c>
      <c r="C16" s="9" t="s">
        <v>107</v>
      </c>
      <c r="D16" s="35" t="s">
        <v>108</v>
      </c>
      <c r="E16" s="35" t="s">
        <v>109</v>
      </c>
      <c r="F16" s="14" t="s">
        <v>110</v>
      </c>
      <c r="G16" s="14"/>
      <c r="I16" s="130"/>
      <c r="J16" s="198"/>
      <c r="K16" s="201">
        <f>J16*B16</f>
        <v>0</v>
      </c>
    </row>
    <row r="17" spans="1:11" ht="46.8" x14ac:dyDescent="0.3">
      <c r="A17" s="14"/>
      <c r="B17" s="11">
        <v>18</v>
      </c>
      <c r="C17" s="9" t="s">
        <v>111</v>
      </c>
      <c r="D17" s="34" t="s">
        <v>112</v>
      </c>
      <c r="E17" s="34" t="s">
        <v>113</v>
      </c>
      <c r="F17" s="34" t="s">
        <v>114</v>
      </c>
      <c r="G17" s="14"/>
      <c r="H17" s="53" t="s">
        <v>115</v>
      </c>
      <c r="I17" s="106"/>
      <c r="J17" s="198"/>
      <c r="K17" s="201">
        <f t="shared" ref="K17:K80" si="0">J17*B17</f>
        <v>0</v>
      </c>
    </row>
    <row r="18" spans="1:11" ht="31.2" x14ac:dyDescent="0.3">
      <c r="A18" s="14"/>
      <c r="B18" s="11">
        <v>1</v>
      </c>
      <c r="C18" s="9" t="s">
        <v>116</v>
      </c>
      <c r="D18" s="35" t="s">
        <v>117</v>
      </c>
      <c r="E18" s="35" t="s">
        <v>118</v>
      </c>
      <c r="F18" s="35" t="s">
        <v>119</v>
      </c>
      <c r="G18" s="14"/>
      <c r="H18" s="53"/>
      <c r="I18" s="131"/>
      <c r="J18" s="198"/>
      <c r="K18" s="201">
        <f t="shared" si="0"/>
        <v>0</v>
      </c>
    </row>
    <row r="19" spans="1:11" ht="109.2" x14ac:dyDescent="0.3">
      <c r="A19" s="14"/>
      <c r="B19" s="11">
        <v>4</v>
      </c>
      <c r="C19" s="9" t="s">
        <v>120</v>
      </c>
      <c r="D19" s="35" t="s">
        <v>121</v>
      </c>
      <c r="E19" s="35" t="s">
        <v>122</v>
      </c>
      <c r="F19" s="34" t="s">
        <v>11</v>
      </c>
      <c r="G19" s="14"/>
      <c r="H19" s="53"/>
      <c r="I19" s="130"/>
      <c r="J19" s="198"/>
      <c r="K19" s="201">
        <f t="shared" si="0"/>
        <v>0</v>
      </c>
    </row>
    <row r="20" spans="1:11" ht="46.8" x14ac:dyDescent="0.3">
      <c r="A20" s="14"/>
      <c r="B20" s="11">
        <v>6</v>
      </c>
      <c r="C20" s="9" t="s">
        <v>42</v>
      </c>
      <c r="D20" s="34" t="s">
        <v>43</v>
      </c>
      <c r="E20" s="34" t="s">
        <v>44</v>
      </c>
      <c r="F20" s="14" t="s">
        <v>45</v>
      </c>
      <c r="G20" s="14"/>
      <c r="H20" s="53"/>
      <c r="I20" s="131"/>
      <c r="J20" s="198"/>
      <c r="K20" s="201">
        <f t="shared" si="0"/>
        <v>0</v>
      </c>
    </row>
    <row r="21" spans="1:11" ht="31.2" x14ac:dyDescent="0.3">
      <c r="A21" s="14"/>
      <c r="B21" s="11">
        <v>6</v>
      </c>
      <c r="C21" s="9" t="s">
        <v>123</v>
      </c>
      <c r="D21" s="36" t="s">
        <v>124</v>
      </c>
      <c r="E21" s="36" t="s">
        <v>113</v>
      </c>
      <c r="F21" s="36" t="s">
        <v>125</v>
      </c>
      <c r="G21" s="14"/>
      <c r="H21" s="53"/>
      <c r="I21" s="106"/>
      <c r="J21" s="198"/>
      <c r="K21" s="201">
        <f t="shared" si="0"/>
        <v>0</v>
      </c>
    </row>
    <row r="22" spans="1:11" ht="46.8" x14ac:dyDescent="0.3">
      <c r="A22" s="14"/>
      <c r="B22" s="11">
        <v>2</v>
      </c>
      <c r="C22" s="9" t="s">
        <v>126</v>
      </c>
      <c r="D22" s="35" t="s">
        <v>127</v>
      </c>
      <c r="E22" s="35" t="s">
        <v>128</v>
      </c>
      <c r="F22" s="35" t="s">
        <v>129</v>
      </c>
      <c r="G22" s="14"/>
      <c r="H22" s="53"/>
      <c r="I22" s="106"/>
      <c r="J22" s="198"/>
      <c r="K22" s="201">
        <f t="shared" si="0"/>
        <v>0</v>
      </c>
    </row>
    <row r="23" spans="1:11" ht="31.2" x14ac:dyDescent="0.3">
      <c r="A23" s="14"/>
      <c r="B23" s="11">
        <v>1</v>
      </c>
      <c r="C23" s="9" t="s">
        <v>130</v>
      </c>
      <c r="D23" s="35" t="s">
        <v>131</v>
      </c>
      <c r="E23" s="35" t="s">
        <v>132</v>
      </c>
      <c r="F23" s="35" t="s">
        <v>133</v>
      </c>
      <c r="G23" s="14"/>
      <c r="H23" s="53"/>
      <c r="I23" s="106"/>
      <c r="J23" s="198"/>
      <c r="K23" s="201">
        <f t="shared" si="0"/>
        <v>0</v>
      </c>
    </row>
    <row r="24" spans="1:11" ht="62.4" x14ac:dyDescent="0.3">
      <c r="A24" s="14"/>
      <c r="B24" s="11">
        <v>3</v>
      </c>
      <c r="C24" s="9" t="s">
        <v>134</v>
      </c>
      <c r="D24" s="35" t="s">
        <v>135</v>
      </c>
      <c r="E24" s="35" t="s">
        <v>136</v>
      </c>
      <c r="F24" s="35" t="s">
        <v>137</v>
      </c>
      <c r="G24" s="14"/>
      <c r="H24" s="53" t="s">
        <v>138</v>
      </c>
      <c r="I24" s="130"/>
      <c r="J24" s="198"/>
      <c r="K24" s="201">
        <f t="shared" si="0"/>
        <v>0</v>
      </c>
    </row>
    <row r="25" spans="1:11" ht="62.4" x14ac:dyDescent="0.3">
      <c r="A25" s="14"/>
      <c r="B25" s="11">
        <v>2</v>
      </c>
      <c r="C25" s="9" t="s">
        <v>139</v>
      </c>
      <c r="D25" s="35" t="s">
        <v>140</v>
      </c>
      <c r="E25" s="35" t="s">
        <v>136</v>
      </c>
      <c r="F25" s="35" t="s">
        <v>137</v>
      </c>
      <c r="G25" s="14"/>
      <c r="H25" s="53" t="s">
        <v>138</v>
      </c>
      <c r="I25" s="130"/>
      <c r="J25" s="198"/>
      <c r="K25" s="201">
        <f t="shared" si="0"/>
        <v>0</v>
      </c>
    </row>
    <row r="26" spans="1:11" ht="62.4" x14ac:dyDescent="0.3">
      <c r="A26" s="14"/>
      <c r="B26" s="11">
        <v>3</v>
      </c>
      <c r="C26" s="9" t="s">
        <v>141</v>
      </c>
      <c r="D26" s="35" t="s">
        <v>142</v>
      </c>
      <c r="E26" s="35" t="s">
        <v>143</v>
      </c>
      <c r="F26" s="35" t="s">
        <v>137</v>
      </c>
      <c r="G26" s="14"/>
      <c r="H26" s="53" t="s">
        <v>138</v>
      </c>
      <c r="I26" s="130"/>
      <c r="J26" s="198"/>
      <c r="K26" s="201">
        <f t="shared" si="0"/>
        <v>0</v>
      </c>
    </row>
    <row r="27" spans="1:11" ht="62.4" x14ac:dyDescent="0.3">
      <c r="A27" s="14"/>
      <c r="B27" s="11">
        <v>2</v>
      </c>
      <c r="C27" s="9" t="s">
        <v>144</v>
      </c>
      <c r="D27" s="35" t="s">
        <v>145</v>
      </c>
      <c r="E27" s="35" t="s">
        <v>143</v>
      </c>
      <c r="F27" s="35" t="s">
        <v>137</v>
      </c>
      <c r="G27" s="14"/>
      <c r="H27" s="53" t="s">
        <v>138</v>
      </c>
      <c r="I27" s="130"/>
      <c r="J27" s="198"/>
      <c r="K27" s="201">
        <f t="shared" si="0"/>
        <v>0</v>
      </c>
    </row>
    <row r="28" spans="1:11" ht="31.2" x14ac:dyDescent="0.3">
      <c r="A28" s="14"/>
      <c r="B28" s="11">
        <v>3</v>
      </c>
      <c r="C28" s="9" t="s">
        <v>146</v>
      </c>
      <c r="D28" s="35" t="s">
        <v>147</v>
      </c>
      <c r="E28" s="35" t="s">
        <v>148</v>
      </c>
      <c r="F28" s="35" t="s">
        <v>149</v>
      </c>
      <c r="G28" s="14"/>
      <c r="H28" s="53"/>
      <c r="I28" s="106"/>
      <c r="J28" s="198"/>
      <c r="K28" s="201">
        <f t="shared" si="0"/>
        <v>0</v>
      </c>
    </row>
    <row r="29" spans="1:11" ht="31.2" x14ac:dyDescent="0.3">
      <c r="A29" s="14"/>
      <c r="B29" s="11">
        <v>1</v>
      </c>
      <c r="C29" s="9" t="s">
        <v>150</v>
      </c>
      <c r="D29" s="35" t="s">
        <v>151</v>
      </c>
      <c r="E29" s="35" t="s">
        <v>152</v>
      </c>
      <c r="F29" s="35" t="s">
        <v>153</v>
      </c>
      <c r="G29" s="14"/>
      <c r="H29" s="53"/>
      <c r="I29" s="106"/>
      <c r="J29" s="198"/>
      <c r="K29" s="201">
        <f t="shared" si="0"/>
        <v>0</v>
      </c>
    </row>
    <row r="30" spans="1:11" ht="15.6" x14ac:dyDescent="0.3">
      <c r="A30" s="28" t="s">
        <v>154</v>
      </c>
      <c r="B30" s="29"/>
      <c r="C30" s="29"/>
      <c r="D30" s="31"/>
      <c r="E30" s="31"/>
      <c r="F30" s="31"/>
      <c r="G30" s="31"/>
      <c r="H30" s="72"/>
      <c r="I30" s="128"/>
      <c r="J30" s="199"/>
      <c r="K30" s="202"/>
    </row>
    <row r="31" spans="1:11" ht="109.2" x14ac:dyDescent="0.3">
      <c r="A31" s="14"/>
      <c r="B31" s="11">
        <v>1</v>
      </c>
      <c r="C31" s="9" t="s">
        <v>155</v>
      </c>
      <c r="D31" s="36" t="s">
        <v>21</v>
      </c>
      <c r="E31" s="14" t="s">
        <v>156</v>
      </c>
      <c r="F31" s="34" t="s">
        <v>11</v>
      </c>
      <c r="G31" s="14"/>
      <c r="H31" s="53"/>
      <c r="I31" s="106"/>
      <c r="J31" s="198"/>
      <c r="K31" s="201">
        <f t="shared" si="0"/>
        <v>0</v>
      </c>
    </row>
    <row r="32" spans="1:11" ht="31.2" x14ac:dyDescent="0.3">
      <c r="A32" s="14"/>
      <c r="B32" s="11">
        <v>1</v>
      </c>
      <c r="C32" s="9" t="s">
        <v>23</v>
      </c>
      <c r="D32" s="34" t="s">
        <v>24</v>
      </c>
      <c r="E32" s="39"/>
      <c r="F32" s="40" t="s">
        <v>25</v>
      </c>
      <c r="G32" s="14"/>
      <c r="H32" s="53"/>
      <c r="I32" s="106"/>
      <c r="J32" s="198"/>
      <c r="K32" s="201">
        <f t="shared" si="0"/>
        <v>0</v>
      </c>
    </row>
    <row r="33" spans="1:11" ht="62.4" x14ac:dyDescent="0.3">
      <c r="A33" s="14"/>
      <c r="B33" s="11">
        <v>1</v>
      </c>
      <c r="C33" s="9" t="s">
        <v>157</v>
      </c>
      <c r="D33" s="35" t="s">
        <v>158</v>
      </c>
      <c r="E33" s="35" t="s">
        <v>159</v>
      </c>
      <c r="F33" s="34" t="s">
        <v>160</v>
      </c>
      <c r="G33" s="14"/>
      <c r="H33" s="53"/>
      <c r="I33" s="106"/>
      <c r="J33" s="198"/>
      <c r="K33" s="201">
        <f t="shared" si="0"/>
        <v>0</v>
      </c>
    </row>
    <row r="34" spans="1:11" ht="31.2" x14ac:dyDescent="0.3">
      <c r="A34" s="14"/>
      <c r="B34" s="11">
        <v>1</v>
      </c>
      <c r="C34" s="9" t="s">
        <v>161</v>
      </c>
      <c r="D34" s="35" t="s">
        <v>162</v>
      </c>
      <c r="E34" s="35" t="s">
        <v>163</v>
      </c>
      <c r="F34" s="35" t="s">
        <v>164</v>
      </c>
      <c r="G34" s="14"/>
      <c r="H34" s="53"/>
      <c r="I34" s="106"/>
      <c r="J34" s="198"/>
      <c r="K34" s="201">
        <f t="shared" si="0"/>
        <v>0</v>
      </c>
    </row>
    <row r="35" spans="1:11" ht="15.6" x14ac:dyDescent="0.3">
      <c r="A35" s="28" t="s">
        <v>165</v>
      </c>
      <c r="B35" s="29"/>
      <c r="C35" s="29"/>
      <c r="D35" s="31"/>
      <c r="E35" s="31"/>
      <c r="F35" s="31"/>
      <c r="G35" s="31"/>
      <c r="H35" s="72"/>
      <c r="I35" s="128"/>
      <c r="J35" s="199"/>
      <c r="K35" s="202"/>
    </row>
    <row r="36" spans="1:11" ht="109.2" x14ac:dyDescent="0.3">
      <c r="A36" s="14"/>
      <c r="B36" s="11">
        <v>1</v>
      </c>
      <c r="C36" s="9" t="s">
        <v>166</v>
      </c>
      <c r="D36" s="35" t="s">
        <v>167</v>
      </c>
      <c r="E36" s="35" t="s">
        <v>168</v>
      </c>
      <c r="F36" s="34" t="s">
        <v>11</v>
      </c>
      <c r="G36" s="14"/>
      <c r="H36" s="53"/>
      <c r="I36" s="106"/>
      <c r="J36" s="198"/>
      <c r="K36" s="201">
        <f t="shared" si="0"/>
        <v>0</v>
      </c>
    </row>
    <row r="37" spans="1:11" ht="78" x14ac:dyDescent="0.3">
      <c r="A37" s="14"/>
      <c r="B37" s="11">
        <v>8</v>
      </c>
      <c r="C37" s="9" t="s">
        <v>169</v>
      </c>
      <c r="D37" s="35" t="s">
        <v>170</v>
      </c>
      <c r="E37" s="35" t="s">
        <v>113</v>
      </c>
      <c r="F37" s="35" t="s">
        <v>171</v>
      </c>
      <c r="G37" s="14"/>
      <c r="H37" s="53" t="s">
        <v>172</v>
      </c>
      <c r="I37" s="131"/>
      <c r="J37" s="198"/>
      <c r="K37" s="201">
        <f t="shared" si="0"/>
        <v>0</v>
      </c>
    </row>
    <row r="38" spans="1:11" ht="31.2" x14ac:dyDescent="0.3">
      <c r="A38" s="35"/>
      <c r="B38" s="11">
        <v>2</v>
      </c>
      <c r="C38" s="9" t="s">
        <v>123</v>
      </c>
      <c r="D38" s="36" t="s">
        <v>124</v>
      </c>
      <c r="E38" s="36" t="s">
        <v>113</v>
      </c>
      <c r="F38" s="36" t="s">
        <v>125</v>
      </c>
      <c r="G38" s="14"/>
      <c r="H38" s="53"/>
      <c r="I38" s="106"/>
      <c r="J38" s="198"/>
      <c r="K38" s="201">
        <f t="shared" si="0"/>
        <v>0</v>
      </c>
    </row>
    <row r="39" spans="1:11" ht="15.6" x14ac:dyDescent="0.3">
      <c r="A39" s="28" t="s">
        <v>173</v>
      </c>
      <c r="B39" s="29"/>
      <c r="C39" s="29"/>
      <c r="D39" s="31"/>
      <c r="E39" s="31"/>
      <c r="F39" s="31"/>
      <c r="G39" s="31"/>
      <c r="H39" s="72"/>
      <c r="I39" s="128"/>
      <c r="J39" s="199"/>
      <c r="K39" s="202"/>
    </row>
    <row r="40" spans="1:11" ht="109.2" x14ac:dyDescent="0.3">
      <c r="A40" s="14"/>
      <c r="B40" s="11">
        <v>1</v>
      </c>
      <c r="C40" s="9" t="s">
        <v>174</v>
      </c>
      <c r="D40" s="35" t="s">
        <v>175</v>
      </c>
      <c r="E40" s="35" t="s">
        <v>176</v>
      </c>
      <c r="F40" s="34" t="s">
        <v>11</v>
      </c>
      <c r="G40" s="14"/>
      <c r="H40" s="53"/>
      <c r="I40" s="106"/>
      <c r="J40" s="198"/>
      <c r="K40" s="201">
        <f t="shared" si="0"/>
        <v>0</v>
      </c>
    </row>
    <row r="41" spans="1:11" ht="78" x14ac:dyDescent="0.3">
      <c r="A41" s="14"/>
      <c r="B41" s="11">
        <v>4</v>
      </c>
      <c r="C41" s="9" t="s">
        <v>169</v>
      </c>
      <c r="D41" s="35" t="s">
        <v>170</v>
      </c>
      <c r="E41" s="35" t="s">
        <v>113</v>
      </c>
      <c r="F41" s="35" t="s">
        <v>171</v>
      </c>
      <c r="G41" s="14"/>
      <c r="H41" s="53"/>
      <c r="I41" s="131"/>
      <c r="J41" s="198"/>
      <c r="K41" s="201">
        <f t="shared" si="0"/>
        <v>0</v>
      </c>
    </row>
    <row r="42" spans="1:11" ht="31.2" x14ac:dyDescent="0.3">
      <c r="A42" s="35"/>
      <c r="B42" s="11">
        <v>1</v>
      </c>
      <c r="C42" s="9" t="s">
        <v>123</v>
      </c>
      <c r="D42" s="36" t="s">
        <v>124</v>
      </c>
      <c r="E42" s="36" t="s">
        <v>113</v>
      </c>
      <c r="F42" s="36" t="s">
        <v>125</v>
      </c>
      <c r="G42" s="14"/>
      <c r="H42" s="53"/>
      <c r="I42" s="106"/>
      <c r="J42" s="198"/>
      <c r="K42" s="201">
        <f t="shared" si="0"/>
        <v>0</v>
      </c>
    </row>
    <row r="43" spans="1:11" ht="31.2" x14ac:dyDescent="0.3">
      <c r="A43" s="31" t="s">
        <v>177</v>
      </c>
      <c r="B43" s="29"/>
      <c r="C43" s="30"/>
      <c r="D43" s="31"/>
      <c r="E43" s="31"/>
      <c r="F43" s="31"/>
      <c r="G43" s="31"/>
      <c r="H43" s="72"/>
      <c r="I43" s="128"/>
      <c r="J43" s="199"/>
      <c r="K43" s="202"/>
    </row>
    <row r="44" spans="1:11" ht="109.2" x14ac:dyDescent="0.3">
      <c r="A44" s="35"/>
      <c r="B44" s="11">
        <v>2</v>
      </c>
      <c r="C44" s="9" t="s">
        <v>155</v>
      </c>
      <c r="D44" s="36" t="s">
        <v>21</v>
      </c>
      <c r="E44" s="14" t="s">
        <v>156</v>
      </c>
      <c r="F44" s="34" t="s">
        <v>11</v>
      </c>
      <c r="G44" s="14"/>
      <c r="H44" s="53"/>
      <c r="I44" s="106"/>
      <c r="J44" s="198"/>
      <c r="K44" s="201">
        <f t="shared" si="0"/>
        <v>0</v>
      </c>
    </row>
    <row r="45" spans="1:11" ht="31.2" x14ac:dyDescent="0.3">
      <c r="A45" s="35"/>
      <c r="B45" s="11">
        <v>2</v>
      </c>
      <c r="C45" s="9" t="s">
        <v>23</v>
      </c>
      <c r="D45" s="34" t="s">
        <v>24</v>
      </c>
      <c r="E45" s="39"/>
      <c r="F45" s="40" t="s">
        <v>25</v>
      </c>
      <c r="G45" s="14"/>
      <c r="H45" s="53"/>
      <c r="I45" s="106"/>
      <c r="J45" s="198"/>
      <c r="K45" s="201">
        <f t="shared" si="0"/>
        <v>0</v>
      </c>
    </row>
    <row r="46" spans="1:11" ht="109.2" x14ac:dyDescent="0.3">
      <c r="A46" s="35"/>
      <c r="B46" s="11">
        <v>1</v>
      </c>
      <c r="C46" s="9" t="s">
        <v>178</v>
      </c>
      <c r="D46" s="35" t="s">
        <v>175</v>
      </c>
      <c r="E46" s="14" t="s">
        <v>179</v>
      </c>
      <c r="F46" s="34" t="s">
        <v>11</v>
      </c>
      <c r="G46" s="14"/>
      <c r="H46" s="77"/>
      <c r="I46" s="132"/>
      <c r="J46" s="198"/>
      <c r="K46" s="201">
        <f t="shared" si="0"/>
        <v>0</v>
      </c>
    </row>
    <row r="47" spans="1:11" ht="109.2" x14ac:dyDescent="0.3">
      <c r="A47" s="35"/>
      <c r="B47" s="11">
        <v>4</v>
      </c>
      <c r="C47" s="9" t="s">
        <v>180</v>
      </c>
      <c r="D47" s="35" t="s">
        <v>181</v>
      </c>
      <c r="E47" s="49" t="s">
        <v>182</v>
      </c>
      <c r="F47" s="49" t="s">
        <v>183</v>
      </c>
      <c r="G47" s="14"/>
      <c r="H47" s="77"/>
      <c r="I47" s="132"/>
      <c r="J47" s="198"/>
      <c r="K47" s="201">
        <f t="shared" si="0"/>
        <v>0</v>
      </c>
    </row>
    <row r="48" spans="1:11" ht="78" x14ac:dyDescent="0.3">
      <c r="A48" s="35"/>
      <c r="B48" s="11">
        <v>1</v>
      </c>
      <c r="C48" s="9" t="s">
        <v>150</v>
      </c>
      <c r="D48" s="35" t="s">
        <v>184</v>
      </c>
      <c r="E48" s="50" t="s">
        <v>185</v>
      </c>
      <c r="F48" s="35" t="s">
        <v>186</v>
      </c>
      <c r="G48" s="14"/>
      <c r="H48" s="77"/>
      <c r="I48" s="132"/>
      <c r="J48" s="198"/>
      <c r="K48" s="201">
        <f t="shared" si="0"/>
        <v>0</v>
      </c>
    </row>
    <row r="49" spans="1:11" ht="78" x14ac:dyDescent="0.3">
      <c r="A49" s="35"/>
      <c r="B49" s="11">
        <v>1</v>
      </c>
      <c r="C49" s="9" t="s">
        <v>187</v>
      </c>
      <c r="D49" s="35" t="s">
        <v>188</v>
      </c>
      <c r="E49" s="35" t="s">
        <v>189</v>
      </c>
      <c r="F49" s="35" t="s">
        <v>190</v>
      </c>
      <c r="G49" s="35"/>
      <c r="H49" s="77" t="s">
        <v>191</v>
      </c>
      <c r="I49" s="130"/>
      <c r="J49" s="198"/>
      <c r="K49" s="201">
        <f t="shared" si="0"/>
        <v>0</v>
      </c>
    </row>
    <row r="50" spans="1:11" ht="31.2" x14ac:dyDescent="0.3">
      <c r="A50" s="31" t="s">
        <v>192</v>
      </c>
      <c r="B50" s="29"/>
      <c r="C50" s="30"/>
      <c r="D50" s="31"/>
      <c r="E50" s="31"/>
      <c r="F50" s="31"/>
      <c r="G50" s="31"/>
      <c r="H50" s="72"/>
      <c r="I50" s="128"/>
      <c r="J50" s="199"/>
      <c r="K50" s="202"/>
    </row>
    <row r="51" spans="1:11" ht="78" x14ac:dyDescent="0.3">
      <c r="A51" s="35"/>
      <c r="B51" s="11">
        <v>1</v>
      </c>
      <c r="C51" s="9" t="s">
        <v>193</v>
      </c>
      <c r="D51" s="35" t="s">
        <v>194</v>
      </c>
      <c r="E51" s="35" t="s">
        <v>195</v>
      </c>
      <c r="F51" s="35" t="s">
        <v>196</v>
      </c>
      <c r="G51" s="35"/>
      <c r="H51" s="77"/>
      <c r="I51" s="132"/>
      <c r="J51" s="198"/>
      <c r="K51" s="201">
        <f t="shared" si="0"/>
        <v>0</v>
      </c>
    </row>
    <row r="52" spans="1:11" ht="31.2" x14ac:dyDescent="0.3">
      <c r="A52" s="35"/>
      <c r="B52" s="11">
        <v>1</v>
      </c>
      <c r="C52" s="9" t="s">
        <v>23</v>
      </c>
      <c r="D52" s="34" t="s">
        <v>24</v>
      </c>
      <c r="E52" s="39"/>
      <c r="F52" s="40" t="s">
        <v>25</v>
      </c>
      <c r="G52" s="35"/>
      <c r="H52" s="77"/>
      <c r="I52" s="132"/>
      <c r="J52" s="198"/>
      <c r="K52" s="201">
        <f t="shared" si="0"/>
        <v>0</v>
      </c>
    </row>
    <row r="53" spans="1:11" ht="31.2" x14ac:dyDescent="0.3">
      <c r="A53" s="35"/>
      <c r="B53" s="11">
        <v>1</v>
      </c>
      <c r="C53" s="9" t="s">
        <v>64</v>
      </c>
      <c r="D53" s="36" t="s">
        <v>65</v>
      </c>
      <c r="E53" s="45" t="s">
        <v>66</v>
      </c>
      <c r="F53" s="34" t="s">
        <v>67</v>
      </c>
      <c r="G53" s="14"/>
      <c r="H53" s="77"/>
      <c r="I53" s="132"/>
      <c r="J53" s="198"/>
      <c r="K53" s="201">
        <f t="shared" si="0"/>
        <v>0</v>
      </c>
    </row>
    <row r="54" spans="1:11" ht="109.2" x14ac:dyDescent="0.3">
      <c r="A54" s="35"/>
      <c r="B54" s="11">
        <v>2</v>
      </c>
      <c r="C54" s="9" t="s">
        <v>180</v>
      </c>
      <c r="D54" s="35" t="s">
        <v>181</v>
      </c>
      <c r="E54" s="49" t="s">
        <v>182</v>
      </c>
      <c r="F54" s="49" t="s">
        <v>197</v>
      </c>
      <c r="G54" s="35"/>
      <c r="H54" s="77"/>
      <c r="I54" s="132"/>
      <c r="J54" s="198"/>
      <c r="K54" s="201">
        <f t="shared" si="0"/>
        <v>0</v>
      </c>
    </row>
    <row r="55" spans="1:11" ht="62.4" x14ac:dyDescent="0.3">
      <c r="A55" s="35"/>
      <c r="B55" s="11">
        <v>1</v>
      </c>
      <c r="C55" s="9" t="s">
        <v>198</v>
      </c>
      <c r="D55" s="35" t="s">
        <v>199</v>
      </c>
      <c r="E55" s="35" t="s">
        <v>200</v>
      </c>
      <c r="F55" s="35" t="s">
        <v>201</v>
      </c>
      <c r="G55" s="35"/>
      <c r="H55" s="77" t="s">
        <v>191</v>
      </c>
      <c r="I55" s="130"/>
      <c r="J55" s="198"/>
      <c r="K55" s="201">
        <f t="shared" si="0"/>
        <v>0</v>
      </c>
    </row>
    <row r="56" spans="1:11" ht="15.6" x14ac:dyDescent="0.3">
      <c r="A56" s="124" t="s">
        <v>50</v>
      </c>
      <c r="B56" s="18"/>
      <c r="C56" s="18"/>
      <c r="D56" s="20"/>
      <c r="E56" s="17"/>
      <c r="F56" s="17"/>
      <c r="G56" s="17"/>
      <c r="H56" s="68"/>
      <c r="I56" s="127"/>
      <c r="J56" s="200"/>
      <c r="K56" s="203"/>
    </row>
    <row r="57" spans="1:11" ht="15.6" x14ac:dyDescent="0.3">
      <c r="A57" s="28" t="s">
        <v>202</v>
      </c>
      <c r="B57" s="29"/>
      <c r="C57" s="29"/>
      <c r="D57" s="31"/>
      <c r="E57" s="31"/>
      <c r="F57" s="31"/>
      <c r="G57" s="31"/>
      <c r="H57" s="72"/>
      <c r="I57" s="128"/>
      <c r="J57" s="199"/>
      <c r="K57" s="202"/>
    </row>
    <row r="58" spans="1:11" ht="109.2" x14ac:dyDescent="0.3">
      <c r="A58" s="14"/>
      <c r="B58" s="11">
        <v>1</v>
      </c>
      <c r="C58" s="9" t="s">
        <v>203</v>
      </c>
      <c r="D58" s="35" t="s">
        <v>204</v>
      </c>
      <c r="E58" s="14" t="s">
        <v>205</v>
      </c>
      <c r="F58" s="14" t="s">
        <v>110</v>
      </c>
      <c r="G58" s="14"/>
      <c r="H58" s="53"/>
      <c r="I58" s="130"/>
      <c r="J58" s="198"/>
      <c r="K58" s="201">
        <f t="shared" si="0"/>
        <v>0</v>
      </c>
    </row>
    <row r="59" spans="1:11" ht="46.8" x14ac:dyDescent="0.3">
      <c r="A59" s="14"/>
      <c r="B59" s="11">
        <v>8</v>
      </c>
      <c r="C59" s="9" t="s">
        <v>206</v>
      </c>
      <c r="D59" s="35" t="s">
        <v>207</v>
      </c>
      <c r="E59" s="35" t="s">
        <v>208</v>
      </c>
      <c r="F59" s="35" t="s">
        <v>209</v>
      </c>
      <c r="G59" s="14"/>
      <c r="H59" s="53"/>
      <c r="I59" s="106"/>
      <c r="J59" s="198"/>
      <c r="K59" s="201">
        <f t="shared" si="0"/>
        <v>0</v>
      </c>
    </row>
    <row r="60" spans="1:11" ht="109.2" x14ac:dyDescent="0.3">
      <c r="A60" s="35"/>
      <c r="B60" s="11">
        <v>1</v>
      </c>
      <c r="C60" s="9" t="s">
        <v>210</v>
      </c>
      <c r="D60" s="35" t="s">
        <v>211</v>
      </c>
      <c r="E60" s="35" t="s">
        <v>212</v>
      </c>
      <c r="F60" s="34" t="s">
        <v>11</v>
      </c>
      <c r="G60" s="14"/>
      <c r="H60" s="77"/>
      <c r="I60" s="132"/>
      <c r="J60" s="198"/>
      <c r="K60" s="201">
        <f t="shared" si="0"/>
        <v>0</v>
      </c>
    </row>
    <row r="61" spans="1:11" ht="109.2" x14ac:dyDescent="0.3">
      <c r="A61" s="38"/>
      <c r="B61" s="11">
        <v>2</v>
      </c>
      <c r="C61" s="9" t="s">
        <v>213</v>
      </c>
      <c r="D61" s="35" t="s">
        <v>214</v>
      </c>
      <c r="E61" s="50" t="s">
        <v>215</v>
      </c>
      <c r="F61" s="34" t="s">
        <v>11</v>
      </c>
      <c r="G61" s="14"/>
      <c r="H61" s="77"/>
      <c r="I61" s="130"/>
      <c r="J61" s="198"/>
      <c r="K61" s="201">
        <f t="shared" si="0"/>
        <v>0</v>
      </c>
    </row>
    <row r="62" spans="1:11" ht="46.8" x14ac:dyDescent="0.3">
      <c r="A62" s="38"/>
      <c r="B62" s="11">
        <v>14</v>
      </c>
      <c r="C62" s="9" t="s">
        <v>216</v>
      </c>
      <c r="D62" s="34" t="s">
        <v>217</v>
      </c>
      <c r="E62" s="34" t="s">
        <v>113</v>
      </c>
      <c r="F62" s="34" t="s">
        <v>218</v>
      </c>
      <c r="G62" s="14"/>
      <c r="H62" s="53"/>
      <c r="I62" s="132"/>
      <c r="J62" s="198"/>
      <c r="K62" s="201">
        <f t="shared" si="0"/>
        <v>0</v>
      </c>
    </row>
    <row r="63" spans="1:11" ht="31.2" x14ac:dyDescent="0.3">
      <c r="A63" s="38"/>
      <c r="B63" s="11">
        <v>1</v>
      </c>
      <c r="C63" s="9" t="s">
        <v>219</v>
      </c>
      <c r="D63" s="35" t="s">
        <v>220</v>
      </c>
      <c r="E63" s="50" t="s">
        <v>221</v>
      </c>
      <c r="F63" s="35" t="s">
        <v>129</v>
      </c>
      <c r="G63" s="14"/>
      <c r="H63" s="77"/>
      <c r="I63" s="132"/>
      <c r="J63" s="198"/>
      <c r="K63" s="201">
        <f t="shared" si="0"/>
        <v>0</v>
      </c>
    </row>
    <row r="64" spans="1:11" ht="46.8" x14ac:dyDescent="0.3">
      <c r="A64" s="38"/>
      <c r="B64" s="11">
        <v>1</v>
      </c>
      <c r="C64" s="9" t="s">
        <v>222</v>
      </c>
      <c r="D64" s="35" t="s">
        <v>223</v>
      </c>
      <c r="E64" s="50" t="s">
        <v>224</v>
      </c>
      <c r="F64" s="35" t="s">
        <v>225</v>
      </c>
      <c r="G64" s="14"/>
      <c r="H64" s="77"/>
      <c r="I64" s="132"/>
      <c r="J64" s="198"/>
      <c r="K64" s="201">
        <f t="shared" si="0"/>
        <v>0</v>
      </c>
    </row>
    <row r="65" spans="1:11" ht="31.2" x14ac:dyDescent="0.3">
      <c r="A65" s="38"/>
      <c r="B65" s="11">
        <v>4</v>
      </c>
      <c r="C65" s="9" t="s">
        <v>123</v>
      </c>
      <c r="D65" s="36" t="s">
        <v>124</v>
      </c>
      <c r="E65" s="36" t="s">
        <v>113</v>
      </c>
      <c r="F65" s="36" t="s">
        <v>125</v>
      </c>
      <c r="G65" s="14"/>
      <c r="H65" s="77"/>
      <c r="I65" s="132"/>
      <c r="J65" s="198"/>
      <c r="K65" s="201">
        <f t="shared" si="0"/>
        <v>0</v>
      </c>
    </row>
    <row r="66" spans="1:11" ht="31.2" x14ac:dyDescent="0.3">
      <c r="A66" s="38"/>
      <c r="B66" s="11">
        <v>8</v>
      </c>
      <c r="C66" s="9" t="s">
        <v>226</v>
      </c>
      <c r="D66" s="35" t="s">
        <v>227</v>
      </c>
      <c r="E66" s="14" t="s">
        <v>228</v>
      </c>
      <c r="F66" s="14" t="s">
        <v>229</v>
      </c>
      <c r="G66" s="14"/>
      <c r="H66" s="77"/>
      <c r="I66" s="132"/>
      <c r="J66" s="198"/>
      <c r="K66" s="201">
        <f t="shared" si="0"/>
        <v>0</v>
      </c>
    </row>
    <row r="67" spans="1:11" ht="78" x14ac:dyDescent="0.3">
      <c r="A67" s="38"/>
      <c r="B67" s="11">
        <v>5</v>
      </c>
      <c r="C67" s="9" t="s">
        <v>230</v>
      </c>
      <c r="D67" s="35" t="s">
        <v>589</v>
      </c>
      <c r="E67" s="50" t="s">
        <v>231</v>
      </c>
      <c r="F67" s="35" t="s">
        <v>232</v>
      </c>
      <c r="G67" s="14"/>
      <c r="H67" s="77" t="s">
        <v>233</v>
      </c>
      <c r="I67" s="132"/>
      <c r="J67" s="198"/>
      <c r="K67" s="201">
        <f t="shared" si="0"/>
        <v>0</v>
      </c>
    </row>
    <row r="68" spans="1:11" ht="15.6" x14ac:dyDescent="0.3">
      <c r="A68" s="28" t="s">
        <v>103</v>
      </c>
      <c r="B68" s="29"/>
      <c r="C68" s="30"/>
      <c r="D68" s="31"/>
      <c r="E68" s="31"/>
      <c r="F68" s="31"/>
      <c r="G68" s="31"/>
      <c r="H68" s="72"/>
      <c r="I68" s="128"/>
      <c r="J68" s="199"/>
      <c r="K68" s="202"/>
    </row>
    <row r="69" spans="1:11" ht="62.4" x14ac:dyDescent="0.3">
      <c r="A69" s="51"/>
      <c r="B69" s="11">
        <v>2</v>
      </c>
      <c r="C69" s="9" t="s">
        <v>234</v>
      </c>
      <c r="D69" s="14" t="s">
        <v>235</v>
      </c>
      <c r="E69" s="14" t="s">
        <v>236</v>
      </c>
      <c r="F69" s="34" t="s">
        <v>237</v>
      </c>
      <c r="G69" s="52"/>
      <c r="H69" s="53" t="s">
        <v>238</v>
      </c>
      <c r="I69" s="133"/>
      <c r="J69" s="198"/>
      <c r="K69" s="201">
        <f t="shared" si="0"/>
        <v>0</v>
      </c>
    </row>
    <row r="70" spans="1:11" ht="31.2" x14ac:dyDescent="0.3">
      <c r="A70" s="51"/>
      <c r="B70" s="11">
        <v>1</v>
      </c>
      <c r="C70" s="41" t="s">
        <v>239</v>
      </c>
      <c r="D70" s="35" t="s">
        <v>240</v>
      </c>
      <c r="E70" s="38" t="s">
        <v>241</v>
      </c>
      <c r="F70" s="35" t="s">
        <v>242</v>
      </c>
      <c r="G70" s="42"/>
      <c r="H70" s="89"/>
      <c r="I70" s="134"/>
      <c r="J70" s="198"/>
      <c r="K70" s="201">
        <f t="shared" si="0"/>
        <v>0</v>
      </c>
    </row>
    <row r="71" spans="1:11" ht="31.2" x14ac:dyDescent="0.3">
      <c r="A71" s="51"/>
      <c r="B71" s="11">
        <v>2</v>
      </c>
      <c r="C71" s="41" t="s">
        <v>243</v>
      </c>
      <c r="D71" s="35" t="s">
        <v>244</v>
      </c>
      <c r="E71" s="38" t="s">
        <v>245</v>
      </c>
      <c r="F71" s="35" t="s">
        <v>67</v>
      </c>
      <c r="G71" s="42"/>
      <c r="H71" s="89"/>
      <c r="I71" s="134"/>
      <c r="J71" s="198"/>
      <c r="K71" s="201">
        <f t="shared" si="0"/>
        <v>0</v>
      </c>
    </row>
    <row r="72" spans="1:11" ht="15.6" x14ac:dyDescent="0.3">
      <c r="A72" s="28" t="s">
        <v>104</v>
      </c>
      <c r="B72" s="29"/>
      <c r="C72" s="30"/>
      <c r="D72" s="31"/>
      <c r="E72" s="31"/>
      <c r="F72" s="31"/>
      <c r="G72" s="31"/>
      <c r="H72" s="72"/>
      <c r="I72" s="128"/>
      <c r="J72" s="199"/>
      <c r="K72" s="202"/>
    </row>
    <row r="73" spans="1:11" ht="62.4" x14ac:dyDescent="0.3">
      <c r="A73" s="51"/>
      <c r="B73" s="11">
        <v>2</v>
      </c>
      <c r="C73" s="9" t="s">
        <v>234</v>
      </c>
      <c r="D73" s="14" t="s">
        <v>235</v>
      </c>
      <c r="E73" s="14" t="s">
        <v>236</v>
      </c>
      <c r="F73" s="34" t="s">
        <v>237</v>
      </c>
      <c r="G73" s="52"/>
      <c r="H73" s="53" t="s">
        <v>238</v>
      </c>
      <c r="I73" s="134"/>
      <c r="J73" s="198"/>
      <c r="K73" s="201">
        <f t="shared" si="0"/>
        <v>0</v>
      </c>
    </row>
    <row r="74" spans="1:11" ht="31.2" x14ac:dyDescent="0.3">
      <c r="A74" s="51"/>
      <c r="B74" s="11">
        <v>1</v>
      </c>
      <c r="C74" s="41" t="s">
        <v>239</v>
      </c>
      <c r="D74" s="35" t="s">
        <v>240</v>
      </c>
      <c r="E74" s="38" t="s">
        <v>241</v>
      </c>
      <c r="F74" s="35" t="s">
        <v>242</v>
      </c>
      <c r="G74" s="14"/>
      <c r="H74" s="53"/>
      <c r="I74" s="134"/>
      <c r="J74" s="198"/>
      <c r="K74" s="201">
        <f t="shared" si="0"/>
        <v>0</v>
      </c>
    </row>
    <row r="75" spans="1:11" ht="31.2" x14ac:dyDescent="0.3">
      <c r="A75" s="51"/>
      <c r="B75" s="11">
        <v>2</v>
      </c>
      <c r="C75" s="41" t="s">
        <v>243</v>
      </c>
      <c r="D75" s="35" t="s">
        <v>244</v>
      </c>
      <c r="E75" s="38" t="s">
        <v>245</v>
      </c>
      <c r="F75" s="35" t="s">
        <v>67</v>
      </c>
      <c r="G75" s="14"/>
      <c r="H75" s="53"/>
      <c r="I75" s="134"/>
      <c r="J75" s="198"/>
      <c r="K75" s="201">
        <f t="shared" si="0"/>
        <v>0</v>
      </c>
    </row>
    <row r="76" spans="1:11" ht="15.6" x14ac:dyDescent="0.3">
      <c r="A76" s="28" t="s">
        <v>105</v>
      </c>
      <c r="B76" s="29"/>
      <c r="C76" s="29"/>
      <c r="D76" s="31"/>
      <c r="E76" s="31"/>
      <c r="F76" s="31"/>
      <c r="G76" s="31"/>
      <c r="H76" s="72"/>
      <c r="I76" s="128"/>
      <c r="J76" s="199"/>
      <c r="K76" s="202"/>
    </row>
    <row r="77" spans="1:11" ht="109.2" x14ac:dyDescent="0.3">
      <c r="A77" s="14"/>
      <c r="B77" s="11">
        <v>1</v>
      </c>
      <c r="C77" s="9" t="s">
        <v>20</v>
      </c>
      <c r="D77" s="36" t="s">
        <v>21</v>
      </c>
      <c r="E77" s="35" t="s">
        <v>22</v>
      </c>
      <c r="F77" s="34" t="s">
        <v>11</v>
      </c>
      <c r="G77" s="14"/>
      <c r="H77" s="53"/>
      <c r="I77" s="106"/>
      <c r="J77" s="198"/>
      <c r="K77" s="201">
        <f t="shared" si="0"/>
        <v>0</v>
      </c>
    </row>
    <row r="78" spans="1:11" ht="46.8" x14ac:dyDescent="0.3">
      <c r="A78" s="38"/>
      <c r="B78" s="11">
        <v>1</v>
      </c>
      <c r="C78" s="9" t="s">
        <v>246</v>
      </c>
      <c r="D78" s="35" t="s">
        <v>247</v>
      </c>
      <c r="E78" s="50" t="s">
        <v>248</v>
      </c>
      <c r="F78" s="35" t="s">
        <v>129</v>
      </c>
      <c r="G78" s="14"/>
      <c r="H78" s="77"/>
      <c r="I78" s="132"/>
      <c r="J78" s="198"/>
      <c r="K78" s="201">
        <f t="shared" si="0"/>
        <v>0</v>
      </c>
    </row>
    <row r="79" spans="1:11" ht="31.2" x14ac:dyDescent="0.3">
      <c r="A79" s="38"/>
      <c r="B79" s="11">
        <v>2</v>
      </c>
      <c r="C79" s="9" t="s">
        <v>249</v>
      </c>
      <c r="D79" s="35" t="s">
        <v>250</v>
      </c>
      <c r="E79" s="35"/>
      <c r="F79" s="35" t="s">
        <v>129</v>
      </c>
      <c r="G79" s="14"/>
      <c r="H79" s="77"/>
      <c r="I79" s="132"/>
      <c r="J79" s="198"/>
      <c r="K79" s="201">
        <f t="shared" si="0"/>
        <v>0</v>
      </c>
    </row>
    <row r="80" spans="1:11" ht="31.2" x14ac:dyDescent="0.3">
      <c r="A80" s="14" t="s">
        <v>0</v>
      </c>
      <c r="B80" s="11">
        <v>1</v>
      </c>
      <c r="C80" s="41" t="s">
        <v>251</v>
      </c>
      <c r="D80" s="35" t="s">
        <v>131</v>
      </c>
      <c r="E80" s="35" t="s">
        <v>252</v>
      </c>
      <c r="F80" s="35" t="s">
        <v>253</v>
      </c>
      <c r="G80" s="42"/>
      <c r="H80" s="74"/>
      <c r="I80" s="135"/>
      <c r="J80" s="198"/>
      <c r="K80" s="201">
        <f t="shared" si="0"/>
        <v>0</v>
      </c>
    </row>
    <row r="81" spans="1:11" ht="109.2" x14ac:dyDescent="0.3">
      <c r="A81" s="38"/>
      <c r="B81" s="11">
        <v>2</v>
      </c>
      <c r="C81" s="9" t="s">
        <v>254</v>
      </c>
      <c r="D81" s="14" t="s">
        <v>255</v>
      </c>
      <c r="E81" s="14" t="s">
        <v>256</v>
      </c>
      <c r="F81" s="34" t="s">
        <v>11</v>
      </c>
      <c r="G81" s="14"/>
      <c r="H81" s="53"/>
      <c r="I81" s="133"/>
      <c r="J81" s="198"/>
      <c r="K81" s="201">
        <f t="shared" ref="K81:K119" si="1">J81*B81</f>
        <v>0</v>
      </c>
    </row>
    <row r="82" spans="1:11" ht="78" x14ac:dyDescent="0.3">
      <c r="A82" s="38"/>
      <c r="B82" s="11">
        <v>2</v>
      </c>
      <c r="C82" s="9" t="s">
        <v>257</v>
      </c>
      <c r="D82" s="14" t="s">
        <v>258</v>
      </c>
      <c r="E82" s="14" t="s">
        <v>259</v>
      </c>
      <c r="F82" s="14" t="s">
        <v>260</v>
      </c>
      <c r="G82" s="14"/>
      <c r="H82" s="53"/>
      <c r="I82" s="132"/>
      <c r="J82" s="198"/>
      <c r="K82" s="201">
        <f t="shared" si="1"/>
        <v>0</v>
      </c>
    </row>
    <row r="83" spans="1:11" ht="31.2" x14ac:dyDescent="0.3">
      <c r="A83" s="31" t="s">
        <v>261</v>
      </c>
      <c r="B83" s="29"/>
      <c r="C83" s="29"/>
      <c r="D83" s="31"/>
      <c r="E83" s="31"/>
      <c r="F83" s="31"/>
      <c r="G83" s="31"/>
      <c r="H83" s="72"/>
      <c r="I83" s="128"/>
      <c r="J83" s="199"/>
      <c r="K83" s="202"/>
    </row>
    <row r="84" spans="1:11" ht="62.4" x14ac:dyDescent="0.3">
      <c r="A84" s="38"/>
      <c r="B84" s="11">
        <v>5</v>
      </c>
      <c r="C84" s="9" t="s">
        <v>262</v>
      </c>
      <c r="D84" s="36" t="s">
        <v>263</v>
      </c>
      <c r="E84" s="36" t="s">
        <v>264</v>
      </c>
      <c r="F84" s="34" t="s">
        <v>160</v>
      </c>
      <c r="G84" s="14"/>
      <c r="H84" s="77"/>
      <c r="I84" s="132"/>
      <c r="J84" s="198"/>
      <c r="K84" s="201">
        <f t="shared" si="1"/>
        <v>0</v>
      </c>
    </row>
    <row r="85" spans="1:11" ht="46.8" x14ac:dyDescent="0.3">
      <c r="A85" s="35"/>
      <c r="B85" s="11">
        <v>30</v>
      </c>
      <c r="C85" s="9" t="s">
        <v>42</v>
      </c>
      <c r="D85" s="34" t="s">
        <v>43</v>
      </c>
      <c r="E85" s="34" t="s">
        <v>44</v>
      </c>
      <c r="F85" s="14" t="s">
        <v>45</v>
      </c>
      <c r="G85" s="14"/>
      <c r="H85" s="53"/>
      <c r="I85" s="106"/>
      <c r="J85" s="198"/>
      <c r="K85" s="201">
        <f t="shared" si="1"/>
        <v>0</v>
      </c>
    </row>
    <row r="86" spans="1:11" ht="46.8" x14ac:dyDescent="0.3">
      <c r="A86" s="38"/>
      <c r="B86" s="11">
        <v>3</v>
      </c>
      <c r="C86" s="54" t="s">
        <v>265</v>
      </c>
      <c r="D86" s="55" t="s">
        <v>266</v>
      </c>
      <c r="E86" s="55" t="s">
        <v>267</v>
      </c>
      <c r="F86" s="56" t="s">
        <v>268</v>
      </c>
      <c r="G86" s="57"/>
      <c r="H86" s="90"/>
      <c r="I86" s="136"/>
      <c r="J86" s="198"/>
      <c r="K86" s="201">
        <f t="shared" si="1"/>
        <v>0</v>
      </c>
    </row>
    <row r="87" spans="1:11" ht="62.4" x14ac:dyDescent="0.3">
      <c r="A87" s="38"/>
      <c r="B87" s="11">
        <v>1</v>
      </c>
      <c r="C87" s="9" t="s">
        <v>269</v>
      </c>
      <c r="D87" s="35" t="s">
        <v>270</v>
      </c>
      <c r="E87" s="14" t="s">
        <v>271</v>
      </c>
      <c r="F87" s="14" t="s">
        <v>268</v>
      </c>
      <c r="G87" s="57"/>
      <c r="H87" s="90"/>
      <c r="I87" s="136"/>
      <c r="J87" s="198"/>
      <c r="K87" s="201">
        <f t="shared" si="1"/>
        <v>0</v>
      </c>
    </row>
    <row r="88" spans="1:11" ht="78" x14ac:dyDescent="0.3">
      <c r="A88" s="14"/>
      <c r="B88" s="11">
        <v>3</v>
      </c>
      <c r="C88" s="9" t="s">
        <v>272</v>
      </c>
      <c r="D88" s="35" t="s">
        <v>273</v>
      </c>
      <c r="E88" s="14" t="s">
        <v>274</v>
      </c>
      <c r="F88" s="14" t="s">
        <v>275</v>
      </c>
      <c r="G88" s="14"/>
      <c r="H88" s="53" t="s">
        <v>276</v>
      </c>
      <c r="I88" s="130"/>
      <c r="J88" s="198"/>
      <c r="K88" s="201">
        <f t="shared" si="1"/>
        <v>0</v>
      </c>
    </row>
    <row r="89" spans="1:11" ht="31.2" x14ac:dyDescent="0.3">
      <c r="A89" s="14"/>
      <c r="B89" s="11">
        <v>1</v>
      </c>
      <c r="C89" s="9" t="s">
        <v>277</v>
      </c>
      <c r="D89" s="35" t="s">
        <v>278</v>
      </c>
      <c r="E89" s="14" t="s">
        <v>279</v>
      </c>
      <c r="F89" s="14" t="s">
        <v>260</v>
      </c>
      <c r="G89" s="14"/>
      <c r="H89" s="90"/>
      <c r="I89" s="136"/>
      <c r="J89" s="198"/>
      <c r="K89" s="201">
        <f t="shared" si="1"/>
        <v>0</v>
      </c>
    </row>
    <row r="90" spans="1:11" ht="15.6" x14ac:dyDescent="0.3">
      <c r="A90" s="28" t="s">
        <v>280</v>
      </c>
      <c r="B90" s="29"/>
      <c r="C90" s="30"/>
      <c r="D90" s="31"/>
      <c r="E90" s="31"/>
      <c r="F90" s="31"/>
      <c r="G90" s="31"/>
      <c r="H90" s="72"/>
      <c r="I90" s="128"/>
      <c r="J90" s="199"/>
      <c r="K90" s="202"/>
    </row>
    <row r="91" spans="1:11" ht="78" x14ac:dyDescent="0.3">
      <c r="A91" s="14"/>
      <c r="B91" s="11">
        <v>1</v>
      </c>
      <c r="C91" s="9" t="s">
        <v>193</v>
      </c>
      <c r="D91" s="35" t="s">
        <v>194</v>
      </c>
      <c r="E91" s="35" t="s">
        <v>195</v>
      </c>
      <c r="F91" s="35" t="s">
        <v>196</v>
      </c>
      <c r="G91" s="14"/>
      <c r="H91" s="53"/>
      <c r="I91" s="106"/>
      <c r="J91" s="198"/>
      <c r="K91" s="201">
        <f t="shared" si="1"/>
        <v>0</v>
      </c>
    </row>
    <row r="92" spans="1:11" ht="31.2" x14ac:dyDescent="0.3">
      <c r="A92" s="14"/>
      <c r="B92" s="11">
        <v>1</v>
      </c>
      <c r="C92" s="9" t="s">
        <v>23</v>
      </c>
      <c r="D92" s="34" t="s">
        <v>24</v>
      </c>
      <c r="E92" s="39"/>
      <c r="F92" s="40" t="s">
        <v>25</v>
      </c>
      <c r="G92" s="14"/>
      <c r="H92" s="53"/>
      <c r="I92" s="106"/>
      <c r="J92" s="198"/>
      <c r="K92" s="201">
        <f t="shared" si="1"/>
        <v>0</v>
      </c>
    </row>
    <row r="93" spans="1:11" ht="31.2" x14ac:dyDescent="0.3">
      <c r="A93" s="35"/>
      <c r="B93" s="11">
        <v>1</v>
      </c>
      <c r="C93" s="9" t="s">
        <v>64</v>
      </c>
      <c r="D93" s="36" t="s">
        <v>65</v>
      </c>
      <c r="E93" s="45" t="s">
        <v>66</v>
      </c>
      <c r="F93" s="34" t="s">
        <v>67</v>
      </c>
      <c r="G93" s="14"/>
      <c r="H93" s="77"/>
      <c r="I93" s="132"/>
      <c r="J93" s="198"/>
      <c r="K93" s="201">
        <f t="shared" si="1"/>
        <v>0</v>
      </c>
    </row>
    <row r="94" spans="1:11" ht="109.2" x14ac:dyDescent="0.3">
      <c r="A94" s="14"/>
      <c r="B94" s="11">
        <v>2</v>
      </c>
      <c r="C94" s="9" t="s">
        <v>180</v>
      </c>
      <c r="D94" s="35" t="s">
        <v>181</v>
      </c>
      <c r="E94" s="49" t="s">
        <v>182</v>
      </c>
      <c r="F94" s="49" t="s">
        <v>197</v>
      </c>
      <c r="G94" s="14"/>
      <c r="H94" s="53"/>
      <c r="I94" s="106"/>
      <c r="J94" s="198"/>
      <c r="K94" s="201">
        <f t="shared" si="1"/>
        <v>0</v>
      </c>
    </row>
    <row r="95" spans="1:11" ht="62.4" x14ac:dyDescent="0.3">
      <c r="A95" s="14"/>
      <c r="B95" s="11">
        <v>1</v>
      </c>
      <c r="C95" s="9" t="s">
        <v>198</v>
      </c>
      <c r="D95" s="35" t="s">
        <v>199</v>
      </c>
      <c r="E95" s="35" t="s">
        <v>200</v>
      </c>
      <c r="F95" s="35" t="s">
        <v>201</v>
      </c>
      <c r="G95" s="35"/>
      <c r="H95" s="77" t="s">
        <v>191</v>
      </c>
      <c r="I95" s="131"/>
      <c r="J95" s="198"/>
      <c r="K95" s="201">
        <f t="shared" si="1"/>
        <v>0</v>
      </c>
    </row>
    <row r="96" spans="1:11" ht="15.6" x14ac:dyDescent="0.3">
      <c r="A96" s="28" t="s">
        <v>281</v>
      </c>
      <c r="B96" s="29"/>
      <c r="C96" s="29"/>
      <c r="D96" s="31"/>
      <c r="E96" s="31"/>
      <c r="F96" s="31"/>
      <c r="G96" s="31"/>
      <c r="H96" s="72"/>
      <c r="I96" s="128"/>
      <c r="J96" s="199"/>
      <c r="K96" s="202"/>
    </row>
    <row r="97" spans="1:11" ht="109.2" x14ac:dyDescent="0.3">
      <c r="A97" s="14"/>
      <c r="B97" s="11">
        <v>1</v>
      </c>
      <c r="C97" s="9" t="s">
        <v>282</v>
      </c>
      <c r="D97" s="35" t="s">
        <v>167</v>
      </c>
      <c r="E97" s="35" t="s">
        <v>283</v>
      </c>
      <c r="F97" s="34" t="s">
        <v>11</v>
      </c>
      <c r="G97" s="14"/>
      <c r="H97" s="53"/>
      <c r="I97" s="106"/>
      <c r="J97" s="198"/>
      <c r="K97" s="201">
        <f t="shared" si="1"/>
        <v>0</v>
      </c>
    </row>
    <row r="98" spans="1:11" ht="78" x14ac:dyDescent="0.3">
      <c r="A98" s="35"/>
      <c r="B98" s="11">
        <v>6</v>
      </c>
      <c r="C98" s="9" t="s">
        <v>169</v>
      </c>
      <c r="D98" s="35" t="s">
        <v>170</v>
      </c>
      <c r="E98" s="35" t="s">
        <v>113</v>
      </c>
      <c r="F98" s="35" t="s">
        <v>171</v>
      </c>
      <c r="G98" s="14"/>
      <c r="H98" s="77"/>
      <c r="I98" s="131"/>
      <c r="J98" s="198"/>
      <c r="K98" s="201">
        <f t="shared" si="1"/>
        <v>0</v>
      </c>
    </row>
    <row r="99" spans="1:11" ht="31.2" x14ac:dyDescent="0.3">
      <c r="A99" s="31" t="s">
        <v>284</v>
      </c>
      <c r="B99" s="29"/>
      <c r="C99" s="29"/>
      <c r="D99" s="31"/>
      <c r="E99" s="31"/>
      <c r="F99" s="31"/>
      <c r="G99" s="31"/>
      <c r="H99" s="72"/>
      <c r="I99" s="128"/>
      <c r="J99" s="199"/>
      <c r="K99" s="202"/>
    </row>
    <row r="100" spans="1:11" ht="109.2" x14ac:dyDescent="0.3">
      <c r="A100" s="38"/>
      <c r="B100" s="11">
        <v>2</v>
      </c>
      <c r="C100" s="9" t="s">
        <v>20</v>
      </c>
      <c r="D100" s="36" t="s">
        <v>21</v>
      </c>
      <c r="E100" s="35" t="s">
        <v>22</v>
      </c>
      <c r="F100" s="34" t="s">
        <v>11</v>
      </c>
      <c r="G100" s="14"/>
      <c r="H100" s="77"/>
      <c r="I100" s="132"/>
      <c r="J100" s="198"/>
      <c r="K100" s="201">
        <f t="shared" si="1"/>
        <v>0</v>
      </c>
    </row>
    <row r="101" spans="1:11" ht="31.2" x14ac:dyDescent="0.3">
      <c r="A101" s="35"/>
      <c r="B101" s="11">
        <v>2</v>
      </c>
      <c r="C101" s="9" t="s">
        <v>23</v>
      </c>
      <c r="D101" s="34" t="s">
        <v>24</v>
      </c>
      <c r="E101" s="39"/>
      <c r="F101" s="40" t="s">
        <v>25</v>
      </c>
      <c r="G101" s="14"/>
      <c r="H101" s="53"/>
      <c r="I101" s="106"/>
      <c r="J101" s="198"/>
      <c r="K101" s="201">
        <f t="shared" si="1"/>
        <v>0</v>
      </c>
    </row>
    <row r="102" spans="1:11" ht="109.2" x14ac:dyDescent="0.3">
      <c r="A102" s="14"/>
      <c r="B102" s="11">
        <v>1</v>
      </c>
      <c r="C102" s="9" t="s">
        <v>285</v>
      </c>
      <c r="D102" s="35" t="s">
        <v>286</v>
      </c>
      <c r="E102" s="14" t="s">
        <v>287</v>
      </c>
      <c r="F102" s="34" t="s">
        <v>11</v>
      </c>
      <c r="G102" s="14"/>
      <c r="H102" s="53"/>
      <c r="I102" s="130"/>
      <c r="J102" s="198"/>
      <c r="K102" s="201">
        <f t="shared" si="1"/>
        <v>0</v>
      </c>
    </row>
    <row r="103" spans="1:11" ht="109.2" x14ac:dyDescent="0.3">
      <c r="A103" s="35"/>
      <c r="B103" s="11">
        <v>2</v>
      </c>
      <c r="C103" s="9" t="s">
        <v>180</v>
      </c>
      <c r="D103" s="35" t="s">
        <v>181</v>
      </c>
      <c r="E103" s="49" t="s">
        <v>182</v>
      </c>
      <c r="F103" s="49" t="s">
        <v>288</v>
      </c>
      <c r="G103" s="14"/>
      <c r="H103" s="77"/>
      <c r="I103" s="132"/>
      <c r="J103" s="198"/>
      <c r="K103" s="201">
        <f t="shared" si="1"/>
        <v>0</v>
      </c>
    </row>
    <row r="104" spans="1:11" ht="46.8" x14ac:dyDescent="0.3">
      <c r="A104" s="14"/>
      <c r="B104" s="11">
        <v>1</v>
      </c>
      <c r="C104" s="9" t="s">
        <v>42</v>
      </c>
      <c r="D104" s="34" t="s">
        <v>43</v>
      </c>
      <c r="E104" s="34" t="s">
        <v>44</v>
      </c>
      <c r="F104" s="14" t="s">
        <v>45</v>
      </c>
      <c r="G104" s="14"/>
      <c r="H104" s="53"/>
      <c r="I104" s="106"/>
      <c r="J104" s="198"/>
      <c r="K104" s="201">
        <f t="shared" si="1"/>
        <v>0</v>
      </c>
    </row>
    <row r="105" spans="1:11" ht="62.4" x14ac:dyDescent="0.3">
      <c r="A105" s="14"/>
      <c r="B105" s="11">
        <v>1</v>
      </c>
      <c r="C105" s="9" t="s">
        <v>198</v>
      </c>
      <c r="D105" s="35" t="s">
        <v>199</v>
      </c>
      <c r="E105" s="35" t="s">
        <v>200</v>
      </c>
      <c r="F105" s="35" t="s">
        <v>201</v>
      </c>
      <c r="G105" s="35"/>
      <c r="H105" s="77" t="s">
        <v>191</v>
      </c>
      <c r="I105" s="106"/>
      <c r="J105" s="198"/>
      <c r="K105" s="201">
        <f t="shared" si="1"/>
        <v>0</v>
      </c>
    </row>
    <row r="106" spans="1:11" ht="31.2" x14ac:dyDescent="0.3">
      <c r="A106" s="31" t="s">
        <v>289</v>
      </c>
      <c r="B106" s="29"/>
      <c r="C106" s="29"/>
      <c r="D106" s="31"/>
      <c r="E106" s="31"/>
      <c r="F106" s="31" t="s">
        <v>0</v>
      </c>
      <c r="G106" s="31"/>
      <c r="H106" s="72"/>
      <c r="I106" s="128"/>
      <c r="J106" s="199"/>
      <c r="K106" s="202"/>
    </row>
    <row r="107" spans="1:11" ht="109.2" x14ac:dyDescent="0.3">
      <c r="A107" s="35"/>
      <c r="B107" s="11">
        <v>2</v>
      </c>
      <c r="C107" s="9" t="s">
        <v>20</v>
      </c>
      <c r="D107" s="36" t="s">
        <v>21</v>
      </c>
      <c r="E107" s="35" t="s">
        <v>22</v>
      </c>
      <c r="F107" s="34" t="s">
        <v>11</v>
      </c>
      <c r="G107" s="14"/>
      <c r="H107" s="53"/>
      <c r="I107" s="106"/>
      <c r="J107" s="198"/>
      <c r="K107" s="201">
        <f t="shared" si="1"/>
        <v>0</v>
      </c>
    </row>
    <row r="108" spans="1:11" ht="31.2" x14ac:dyDescent="0.3">
      <c r="A108" s="35"/>
      <c r="B108" s="11">
        <v>2</v>
      </c>
      <c r="C108" s="9" t="s">
        <v>23</v>
      </c>
      <c r="D108" s="34" t="s">
        <v>24</v>
      </c>
      <c r="E108" s="39"/>
      <c r="F108" s="40" t="s">
        <v>25</v>
      </c>
      <c r="G108" s="14"/>
      <c r="H108" s="53"/>
      <c r="I108" s="106"/>
      <c r="J108" s="198"/>
      <c r="K108" s="201">
        <f t="shared" si="1"/>
        <v>0</v>
      </c>
    </row>
    <row r="109" spans="1:11" ht="109.2" x14ac:dyDescent="0.3">
      <c r="A109" s="35"/>
      <c r="B109" s="11">
        <v>1</v>
      </c>
      <c r="C109" s="9" t="s">
        <v>290</v>
      </c>
      <c r="D109" s="14" t="s">
        <v>291</v>
      </c>
      <c r="E109" s="14" t="s">
        <v>179</v>
      </c>
      <c r="F109" s="34" t="s">
        <v>11</v>
      </c>
      <c r="G109" s="14"/>
      <c r="H109" s="77"/>
      <c r="I109" s="133"/>
      <c r="J109" s="198"/>
      <c r="K109" s="201">
        <f t="shared" si="1"/>
        <v>0</v>
      </c>
    </row>
    <row r="110" spans="1:11" ht="109.2" x14ac:dyDescent="0.3">
      <c r="A110" s="35"/>
      <c r="B110" s="11">
        <v>2</v>
      </c>
      <c r="C110" s="9" t="s">
        <v>180</v>
      </c>
      <c r="D110" s="35" t="s">
        <v>181</v>
      </c>
      <c r="E110" s="49" t="s">
        <v>182</v>
      </c>
      <c r="F110" s="49" t="s">
        <v>288</v>
      </c>
      <c r="G110" s="14"/>
      <c r="H110" s="77"/>
      <c r="I110" s="132"/>
      <c r="J110" s="198"/>
      <c r="K110" s="201">
        <f t="shared" si="1"/>
        <v>0</v>
      </c>
    </row>
    <row r="111" spans="1:11" ht="46.8" x14ac:dyDescent="0.3">
      <c r="A111" s="35"/>
      <c r="B111" s="11">
        <v>1</v>
      </c>
      <c r="C111" s="9" t="s">
        <v>89</v>
      </c>
      <c r="D111" s="35" t="s">
        <v>90</v>
      </c>
      <c r="E111" s="35" t="s">
        <v>91</v>
      </c>
      <c r="F111" s="35" t="s">
        <v>37</v>
      </c>
      <c r="G111" s="14"/>
      <c r="H111" s="53" t="s">
        <v>38</v>
      </c>
      <c r="I111" s="132"/>
      <c r="J111" s="198"/>
      <c r="K111" s="201">
        <f t="shared" si="1"/>
        <v>0</v>
      </c>
    </row>
    <row r="112" spans="1:11" ht="62.4" x14ac:dyDescent="0.3">
      <c r="A112" s="35"/>
      <c r="B112" s="11">
        <v>1</v>
      </c>
      <c r="C112" s="9" t="s">
        <v>198</v>
      </c>
      <c r="D112" s="35" t="s">
        <v>199</v>
      </c>
      <c r="E112" s="35" t="s">
        <v>200</v>
      </c>
      <c r="F112" s="35" t="s">
        <v>201</v>
      </c>
      <c r="G112" s="35"/>
      <c r="H112" s="77" t="s">
        <v>191</v>
      </c>
      <c r="I112" s="130"/>
      <c r="J112" s="198"/>
      <c r="K112" s="201">
        <f t="shared" si="1"/>
        <v>0</v>
      </c>
    </row>
    <row r="113" spans="1:11" ht="31.2" x14ac:dyDescent="0.3">
      <c r="A113" s="31" t="s">
        <v>292</v>
      </c>
      <c r="B113" s="29"/>
      <c r="C113" s="29"/>
      <c r="D113" s="31"/>
      <c r="E113" s="31"/>
      <c r="F113" s="31"/>
      <c r="G113" s="31"/>
      <c r="H113" s="72"/>
      <c r="I113" s="128"/>
      <c r="J113" s="199"/>
      <c r="K113" s="202"/>
    </row>
    <row r="114" spans="1:11" ht="109.2" x14ac:dyDescent="0.3">
      <c r="A114" s="42"/>
      <c r="B114" s="11">
        <v>2</v>
      </c>
      <c r="C114" s="9" t="s">
        <v>20</v>
      </c>
      <c r="D114" s="36" t="s">
        <v>21</v>
      </c>
      <c r="E114" s="35" t="s">
        <v>22</v>
      </c>
      <c r="F114" s="34" t="s">
        <v>11</v>
      </c>
      <c r="G114" s="42"/>
      <c r="H114" s="53"/>
      <c r="I114" s="135"/>
      <c r="J114" s="198"/>
      <c r="K114" s="201">
        <f t="shared" si="1"/>
        <v>0</v>
      </c>
    </row>
    <row r="115" spans="1:11" ht="31.2" x14ac:dyDescent="0.3">
      <c r="A115" s="42"/>
      <c r="B115" s="11">
        <v>2</v>
      </c>
      <c r="C115" s="9" t="s">
        <v>23</v>
      </c>
      <c r="D115" s="34" t="s">
        <v>24</v>
      </c>
      <c r="E115" s="39"/>
      <c r="F115" s="40" t="s">
        <v>25</v>
      </c>
      <c r="G115" s="52"/>
      <c r="H115" s="74"/>
      <c r="I115" s="135"/>
      <c r="J115" s="198"/>
      <c r="K115" s="201">
        <f t="shared" si="1"/>
        <v>0</v>
      </c>
    </row>
    <row r="116" spans="1:11" ht="109.2" x14ac:dyDescent="0.3">
      <c r="A116" s="42"/>
      <c r="B116" s="11">
        <v>1</v>
      </c>
      <c r="C116" s="9" t="s">
        <v>290</v>
      </c>
      <c r="D116" s="14" t="s">
        <v>291</v>
      </c>
      <c r="E116" s="14" t="s">
        <v>179</v>
      </c>
      <c r="F116" s="34" t="s">
        <v>11</v>
      </c>
      <c r="G116" s="42"/>
      <c r="H116" s="53" t="s">
        <v>33</v>
      </c>
      <c r="I116" s="133"/>
      <c r="J116" s="198"/>
      <c r="K116" s="201">
        <f t="shared" si="1"/>
        <v>0</v>
      </c>
    </row>
    <row r="117" spans="1:11" ht="109.2" x14ac:dyDescent="0.3">
      <c r="A117" s="42"/>
      <c r="B117" s="11">
        <v>2</v>
      </c>
      <c r="C117" s="9" t="s">
        <v>180</v>
      </c>
      <c r="D117" s="35" t="s">
        <v>181</v>
      </c>
      <c r="E117" s="49" t="s">
        <v>182</v>
      </c>
      <c r="F117" s="49" t="s">
        <v>288</v>
      </c>
      <c r="G117" s="42"/>
      <c r="H117" s="53"/>
      <c r="I117" s="135"/>
      <c r="J117" s="198"/>
      <c r="K117" s="201">
        <f t="shared" si="1"/>
        <v>0</v>
      </c>
    </row>
    <row r="118" spans="1:11" ht="46.8" x14ac:dyDescent="0.3">
      <c r="A118" s="42"/>
      <c r="B118" s="11">
        <v>1</v>
      </c>
      <c r="C118" s="9" t="s">
        <v>89</v>
      </c>
      <c r="D118" s="35" t="s">
        <v>90</v>
      </c>
      <c r="E118" s="35" t="s">
        <v>91</v>
      </c>
      <c r="F118" s="35" t="s">
        <v>37</v>
      </c>
      <c r="G118" s="14"/>
      <c r="H118" s="53" t="s">
        <v>38</v>
      </c>
      <c r="I118" s="135"/>
      <c r="J118" s="198"/>
      <c r="K118" s="201">
        <f t="shared" si="1"/>
        <v>0</v>
      </c>
    </row>
    <row r="119" spans="1:11" ht="62.4" x14ac:dyDescent="0.3">
      <c r="A119" s="58"/>
      <c r="B119" s="59">
        <v>1</v>
      </c>
      <c r="C119" s="9" t="s">
        <v>198</v>
      </c>
      <c r="D119" s="35" t="s">
        <v>199</v>
      </c>
      <c r="E119" s="35" t="s">
        <v>200</v>
      </c>
      <c r="F119" s="35" t="s">
        <v>201</v>
      </c>
      <c r="G119" s="35"/>
      <c r="H119" s="77" t="s">
        <v>191</v>
      </c>
      <c r="I119" s="130"/>
      <c r="J119" s="198"/>
      <c r="K119" s="201">
        <f t="shared" si="1"/>
        <v>0</v>
      </c>
    </row>
    <row r="120" spans="1:11" ht="15.75" customHeight="1" x14ac:dyDescent="0.3">
      <c r="A120" s="60"/>
      <c r="B120" s="61"/>
      <c r="C120" s="61"/>
      <c r="D120" s="62"/>
      <c r="E120" s="62"/>
      <c r="F120" s="62"/>
      <c r="G120" s="62"/>
      <c r="H120" s="63"/>
      <c r="I120" s="44"/>
    </row>
    <row r="121" spans="1:11" ht="15.75" customHeight="1" x14ac:dyDescent="0.3">
      <c r="A121" s="48"/>
      <c r="B121" s="1"/>
      <c r="C121" s="1"/>
      <c r="D121" s="64"/>
      <c r="E121" s="5"/>
      <c r="F121" s="5"/>
      <c r="G121" s="5"/>
      <c r="H121" s="44"/>
      <c r="I121" s="44"/>
    </row>
  </sheetData>
  <sheetProtection algorithmName="SHA-512" hashValue="mTiSZsN2nXxAp4ekgWVurNPTqOD6fDY9uJwfaqleXCLjU0IVLkoALslp7TVYAx3bwzlJwiAUUf2VgCNE2BmeWg==" saltValue="9E+zqStLj3j6zEjUYOB4sQ==" spinCount="100000" sheet="1" objects="1" scenarios="1"/>
  <mergeCells count="3">
    <mergeCell ref="A2:H3"/>
    <mergeCell ref="I5:K5"/>
    <mergeCell ref="A1:K1"/>
  </mergeCells>
  <printOptions horizontalCentered="1" gridLines="1"/>
  <pageMargins left="0.7" right="0.7" top="0.75" bottom="0.75" header="0" footer="0"/>
  <pageSetup paperSize="9" scale="70" fitToHeight="0" pageOrder="overThenDown"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pageSetUpPr fitToPage="1"/>
  </sheetPr>
  <dimension ref="A1:K194"/>
  <sheetViews>
    <sheetView workbookViewId="0">
      <pane ySplit="3" topLeftCell="A4" activePane="bottomLeft" state="frozen"/>
      <selection pane="bottomLeft" activeCell="L16" sqref="L16"/>
    </sheetView>
  </sheetViews>
  <sheetFormatPr defaultColWidth="11.19921875" defaultRowHeight="15" customHeight="1" x14ac:dyDescent="0.3"/>
  <cols>
    <col min="1" max="1" width="7.8984375" customWidth="1"/>
    <col min="2" max="2" width="4.09765625" customWidth="1"/>
    <col min="3" max="3" width="8.09765625" customWidth="1"/>
    <col min="4" max="4" width="52.59765625" customWidth="1"/>
    <col min="5" max="5" width="18" customWidth="1"/>
    <col min="6" max="6" width="29" customWidth="1"/>
    <col min="7" max="7" width="2.3984375" customWidth="1"/>
    <col min="8" max="8" width="22" customWidth="1"/>
    <col min="9" max="9" width="2.3984375" customWidth="1"/>
    <col min="10" max="10" width="14" bestFit="1" customWidth="1"/>
    <col min="11" max="11" width="16.19921875" customWidth="1"/>
  </cols>
  <sheetData>
    <row r="1" spans="1:11" ht="15.75" customHeight="1" x14ac:dyDescent="0.3">
      <c r="A1" s="249" t="s">
        <v>555</v>
      </c>
      <c r="B1" s="249"/>
      <c r="C1" s="249"/>
      <c r="D1" s="249"/>
      <c r="E1" s="249"/>
      <c r="F1" s="249"/>
      <c r="G1" s="249"/>
      <c r="H1" s="249"/>
      <c r="I1" s="249"/>
      <c r="J1" s="249"/>
      <c r="K1" s="249"/>
    </row>
    <row r="2" spans="1:11" ht="15.75" customHeight="1" x14ac:dyDescent="0.3">
      <c r="A2" s="246" t="s">
        <v>293</v>
      </c>
      <c r="B2" s="247"/>
      <c r="C2" s="247"/>
      <c r="D2" s="247"/>
      <c r="E2" s="247"/>
      <c r="F2" s="247"/>
      <c r="G2" s="247"/>
      <c r="H2" s="247"/>
      <c r="I2" s="6"/>
    </row>
    <row r="3" spans="1:11" ht="15.75" customHeight="1" x14ac:dyDescent="0.3">
      <c r="A3" s="247"/>
      <c r="B3" s="247"/>
      <c r="C3" s="247"/>
      <c r="D3" s="247"/>
      <c r="E3" s="247"/>
      <c r="F3" s="247"/>
      <c r="G3" s="247"/>
      <c r="H3" s="247"/>
      <c r="I3" s="6"/>
    </row>
    <row r="4" spans="1:11" ht="15.75" customHeight="1" x14ac:dyDescent="0.3">
      <c r="D4" s="100" t="s">
        <v>556</v>
      </c>
      <c r="I4" s="6"/>
    </row>
    <row r="5" spans="1:11" ht="15.75" customHeight="1" x14ac:dyDescent="0.3">
      <c r="A5" s="209" t="s">
        <v>1</v>
      </c>
      <c r="B5" s="141" t="s">
        <v>581</v>
      </c>
      <c r="C5" s="210"/>
      <c r="D5" s="7"/>
      <c r="E5" s="3"/>
      <c r="F5" s="3"/>
      <c r="G5" s="3"/>
      <c r="H5" s="4"/>
      <c r="I5" s="263" t="s">
        <v>558</v>
      </c>
      <c r="J5" s="263"/>
      <c r="K5" s="263"/>
    </row>
    <row r="6" spans="1:11" ht="15" customHeight="1" x14ac:dyDescent="0.3">
      <c r="I6" s="105"/>
      <c r="J6" s="108"/>
      <c r="K6" s="108" t="s">
        <v>560</v>
      </c>
    </row>
    <row r="7" spans="1:11" ht="15.75" customHeight="1" x14ac:dyDescent="0.3">
      <c r="A7" s="8"/>
      <c r="B7" s="9"/>
      <c r="C7" s="9"/>
      <c r="D7" s="119" t="s">
        <v>561</v>
      </c>
      <c r="E7" s="8"/>
      <c r="F7" s="10"/>
      <c r="G7" s="12"/>
      <c r="H7" s="66"/>
      <c r="I7" s="109"/>
      <c r="J7" s="166"/>
      <c r="K7" s="165">
        <f>SUM(K17:K193)</f>
        <v>0</v>
      </c>
    </row>
    <row r="8" spans="1:11" ht="15.75" customHeight="1" x14ac:dyDescent="0.3">
      <c r="A8" s="13"/>
      <c r="B8" s="11"/>
      <c r="C8" s="2"/>
      <c r="D8" s="163" t="s">
        <v>586</v>
      </c>
      <c r="E8" s="118"/>
      <c r="F8" s="14"/>
      <c r="G8" s="15"/>
      <c r="H8" s="53"/>
      <c r="I8" s="106"/>
      <c r="J8" s="166"/>
      <c r="K8" s="168"/>
    </row>
    <row r="9" spans="1:11" ht="15.75" customHeight="1" x14ac:dyDescent="0.3">
      <c r="A9" s="13"/>
      <c r="B9" s="11"/>
      <c r="C9" s="9"/>
      <c r="D9" s="121" t="s">
        <v>557</v>
      </c>
      <c r="E9" s="13"/>
      <c r="F9" s="14"/>
      <c r="G9" s="15"/>
      <c r="H9" s="53"/>
      <c r="I9" s="106"/>
      <c r="J9" s="166"/>
      <c r="K9" s="237"/>
    </row>
    <row r="10" spans="1:11" ht="15.75" customHeight="1" x14ac:dyDescent="0.3">
      <c r="A10" s="57"/>
      <c r="B10" s="81"/>
      <c r="C10" s="101"/>
      <c r="D10" s="113" t="s">
        <v>4</v>
      </c>
      <c r="E10" s="114"/>
      <c r="F10" s="114"/>
      <c r="G10" s="114"/>
      <c r="H10" s="115"/>
      <c r="I10" s="116"/>
      <c r="J10" s="117"/>
      <c r="K10" s="154">
        <f>K7-K8+K9</f>
        <v>0</v>
      </c>
    </row>
    <row r="11" spans="1:11" ht="15.75" customHeight="1" x14ac:dyDescent="0.3">
      <c r="A11" s="57"/>
      <c r="B11" s="81"/>
      <c r="C11" s="81"/>
      <c r="D11" s="102"/>
      <c r="E11" s="57"/>
      <c r="F11" s="57"/>
      <c r="G11" s="57"/>
      <c r="H11" s="98"/>
      <c r="I11" s="103"/>
    </row>
    <row r="12" spans="1:11" ht="15.75" customHeight="1" x14ac:dyDescent="0.3">
      <c r="A12" s="57"/>
      <c r="B12" s="81"/>
      <c r="C12" s="81"/>
      <c r="D12" s="102"/>
      <c r="E12" s="57"/>
      <c r="F12" s="57"/>
      <c r="G12" s="57"/>
      <c r="H12" s="98"/>
      <c r="I12" s="103"/>
      <c r="J12" s="120" t="s">
        <v>559</v>
      </c>
      <c r="K12" s="105"/>
    </row>
    <row r="13" spans="1:11" ht="31.2" customHeight="1" x14ac:dyDescent="0.3">
      <c r="A13" s="110" t="s">
        <v>2</v>
      </c>
      <c r="B13" s="111" t="s">
        <v>566</v>
      </c>
      <c r="C13" s="111" t="s">
        <v>565</v>
      </c>
      <c r="D13" s="112" t="s">
        <v>564</v>
      </c>
      <c r="E13" s="110" t="s">
        <v>567</v>
      </c>
      <c r="F13" s="112" t="s">
        <v>563</v>
      </c>
      <c r="G13" s="112"/>
      <c r="H13" s="122" t="s">
        <v>3</v>
      </c>
      <c r="I13" s="109"/>
      <c r="J13" s="187" t="s">
        <v>562</v>
      </c>
      <c r="K13" s="105"/>
    </row>
    <row r="14" spans="1:11" ht="15.6" x14ac:dyDescent="0.3">
      <c r="A14" s="124" t="s">
        <v>6</v>
      </c>
      <c r="B14" s="18"/>
      <c r="C14" s="19"/>
      <c r="D14" s="20"/>
      <c r="E14" s="17"/>
      <c r="F14" s="17"/>
      <c r="G14" s="17"/>
      <c r="H14" s="68"/>
      <c r="I14" s="69"/>
      <c r="J14" s="69"/>
      <c r="K14" s="69"/>
    </row>
    <row r="15" spans="1:11" ht="18" x14ac:dyDescent="0.3">
      <c r="A15" s="189" t="s">
        <v>294</v>
      </c>
      <c r="B15" s="23"/>
      <c r="C15" s="24"/>
      <c r="D15" s="25"/>
      <c r="E15" s="25"/>
      <c r="F15" s="25"/>
      <c r="G15" s="25"/>
      <c r="H15" s="70"/>
      <c r="I15" s="71"/>
      <c r="J15" s="71"/>
      <c r="K15" s="71"/>
    </row>
    <row r="16" spans="1:11" ht="15.6" x14ac:dyDescent="0.3">
      <c r="A16" s="28" t="s">
        <v>59</v>
      </c>
      <c r="B16" s="29"/>
      <c r="C16" s="30"/>
      <c r="D16" s="31"/>
      <c r="E16" s="31"/>
      <c r="F16" s="31"/>
      <c r="G16" s="31"/>
      <c r="H16" s="72"/>
      <c r="I16" s="73"/>
      <c r="J16" s="73"/>
      <c r="K16" s="73"/>
    </row>
    <row r="17" spans="1:11" ht="31.2" x14ac:dyDescent="0.3">
      <c r="A17" s="14" t="s">
        <v>0</v>
      </c>
      <c r="B17" s="11">
        <v>28</v>
      </c>
      <c r="C17" s="9" t="s">
        <v>295</v>
      </c>
      <c r="D17" s="35" t="s">
        <v>296</v>
      </c>
      <c r="E17" s="35" t="s">
        <v>297</v>
      </c>
      <c r="F17" s="35" t="s">
        <v>298</v>
      </c>
      <c r="G17" s="14"/>
      <c r="H17" s="53"/>
      <c r="I17" s="67"/>
      <c r="J17" s="198"/>
      <c r="K17" s="201">
        <f>J17*B17</f>
        <v>0</v>
      </c>
    </row>
    <row r="18" spans="1:11" ht="46.8" x14ac:dyDescent="0.3">
      <c r="A18" s="35"/>
      <c r="B18" s="11">
        <v>1</v>
      </c>
      <c r="C18" s="9" t="s">
        <v>299</v>
      </c>
      <c r="D18" s="14" t="s">
        <v>300</v>
      </c>
      <c r="E18" s="14" t="s">
        <v>301</v>
      </c>
      <c r="F18" s="14" t="s">
        <v>149</v>
      </c>
      <c r="G18" s="14"/>
      <c r="H18" s="53" t="s">
        <v>302</v>
      </c>
      <c r="I18" s="67"/>
      <c r="J18" s="198"/>
      <c r="K18" s="201">
        <f t="shared" ref="K18:K81" si="0">J18*B18</f>
        <v>0</v>
      </c>
    </row>
    <row r="19" spans="1:11" ht="31.2" x14ac:dyDescent="0.3">
      <c r="A19" s="14" t="s">
        <v>0</v>
      </c>
      <c r="B19" s="11">
        <v>1</v>
      </c>
      <c r="C19" s="9" t="s">
        <v>303</v>
      </c>
      <c r="D19" s="35" t="s">
        <v>131</v>
      </c>
      <c r="E19" s="35" t="s">
        <v>304</v>
      </c>
      <c r="F19" s="35" t="s">
        <v>253</v>
      </c>
      <c r="G19" s="42"/>
      <c r="H19" s="74"/>
      <c r="I19" s="75"/>
      <c r="J19" s="198"/>
      <c r="K19" s="201">
        <f t="shared" si="0"/>
        <v>0</v>
      </c>
    </row>
    <row r="20" spans="1:11" ht="31.2" x14ac:dyDescent="0.3">
      <c r="A20" s="14" t="s">
        <v>0</v>
      </c>
      <c r="B20" s="11">
        <v>1</v>
      </c>
      <c r="C20" s="9" t="s">
        <v>305</v>
      </c>
      <c r="D20" s="35" t="s">
        <v>306</v>
      </c>
      <c r="E20" s="14" t="s">
        <v>307</v>
      </c>
      <c r="F20" s="14" t="s">
        <v>308</v>
      </c>
      <c r="G20" s="14"/>
      <c r="H20" s="53" t="s">
        <v>309</v>
      </c>
      <c r="I20" s="67"/>
      <c r="J20" s="198"/>
      <c r="K20" s="201">
        <f t="shared" si="0"/>
        <v>0</v>
      </c>
    </row>
    <row r="21" spans="1:11" ht="46.8" x14ac:dyDescent="0.3">
      <c r="A21" s="14"/>
      <c r="B21" s="11">
        <v>3</v>
      </c>
      <c r="C21" s="9" t="s">
        <v>310</v>
      </c>
      <c r="D21" s="14" t="s">
        <v>311</v>
      </c>
      <c r="E21" s="14" t="s">
        <v>312</v>
      </c>
      <c r="F21" s="34" t="s">
        <v>237</v>
      </c>
      <c r="G21" s="14"/>
      <c r="H21" s="53" t="s">
        <v>238</v>
      </c>
      <c r="I21" s="76"/>
      <c r="J21" s="198"/>
      <c r="K21" s="201">
        <f t="shared" si="0"/>
        <v>0</v>
      </c>
    </row>
    <row r="22" spans="1:11" ht="31.2" x14ac:dyDescent="0.3">
      <c r="A22" s="14"/>
      <c r="B22" s="11">
        <v>2</v>
      </c>
      <c r="C22" s="9" t="s">
        <v>313</v>
      </c>
      <c r="D22" s="35" t="s">
        <v>314</v>
      </c>
      <c r="E22" s="35" t="s">
        <v>315</v>
      </c>
      <c r="F22" s="35" t="s">
        <v>253</v>
      </c>
      <c r="G22" s="14"/>
      <c r="H22" s="53"/>
      <c r="I22" s="67"/>
      <c r="J22" s="198"/>
      <c r="K22" s="201">
        <f t="shared" si="0"/>
        <v>0</v>
      </c>
    </row>
    <row r="23" spans="1:11" ht="31.2" x14ac:dyDescent="0.3">
      <c r="A23" s="38"/>
      <c r="B23" s="11">
        <v>1</v>
      </c>
      <c r="C23" s="9" t="s">
        <v>243</v>
      </c>
      <c r="D23" s="35" t="s">
        <v>244</v>
      </c>
      <c r="E23" s="50" t="s">
        <v>245</v>
      </c>
      <c r="F23" s="35" t="s">
        <v>316</v>
      </c>
      <c r="G23" s="14"/>
      <c r="H23" s="77"/>
      <c r="I23" s="78"/>
      <c r="J23" s="198"/>
      <c r="K23" s="201">
        <f t="shared" si="0"/>
        <v>0</v>
      </c>
    </row>
    <row r="24" spans="1:11" ht="78" x14ac:dyDescent="0.3">
      <c r="A24" s="38"/>
      <c r="B24" s="11">
        <v>1</v>
      </c>
      <c r="C24" s="9" t="s">
        <v>317</v>
      </c>
      <c r="D24" s="35" t="s">
        <v>318</v>
      </c>
      <c r="E24" s="50" t="s">
        <v>319</v>
      </c>
      <c r="F24" s="35" t="s">
        <v>186</v>
      </c>
      <c r="G24" s="14"/>
      <c r="H24" s="77" t="s">
        <v>320</v>
      </c>
      <c r="I24" s="78"/>
      <c r="J24" s="198"/>
      <c r="K24" s="201">
        <f t="shared" si="0"/>
        <v>0</v>
      </c>
    </row>
    <row r="25" spans="1:11" ht="15.6" x14ac:dyDescent="0.3">
      <c r="A25" s="28" t="s">
        <v>70</v>
      </c>
      <c r="B25" s="29"/>
      <c r="C25" s="30"/>
      <c r="D25" s="31"/>
      <c r="E25" s="31"/>
      <c r="F25" s="31"/>
      <c r="G25" s="31"/>
      <c r="H25" s="72"/>
      <c r="I25" s="73"/>
      <c r="J25" s="238"/>
      <c r="K25" s="241"/>
    </row>
    <row r="26" spans="1:11" ht="31.2" x14ac:dyDescent="0.3">
      <c r="A26" s="14" t="s">
        <v>0</v>
      </c>
      <c r="B26" s="11">
        <v>28</v>
      </c>
      <c r="C26" s="9" t="s">
        <v>295</v>
      </c>
      <c r="D26" s="35" t="s">
        <v>296</v>
      </c>
      <c r="E26" s="35" t="s">
        <v>297</v>
      </c>
      <c r="F26" s="35" t="s">
        <v>298</v>
      </c>
      <c r="G26" s="14"/>
      <c r="H26" s="53"/>
      <c r="I26" s="67"/>
      <c r="J26" s="198"/>
      <c r="K26" s="201">
        <f t="shared" si="0"/>
        <v>0</v>
      </c>
    </row>
    <row r="27" spans="1:11" ht="46.8" x14ac:dyDescent="0.3">
      <c r="A27" s="14" t="s">
        <v>0</v>
      </c>
      <c r="B27" s="11">
        <v>1</v>
      </c>
      <c r="C27" s="9" t="s">
        <v>299</v>
      </c>
      <c r="D27" s="14" t="s">
        <v>300</v>
      </c>
      <c r="E27" s="14" t="s">
        <v>301</v>
      </c>
      <c r="F27" s="14" t="s">
        <v>149</v>
      </c>
      <c r="G27" s="14"/>
      <c r="H27" s="53" t="s">
        <v>302</v>
      </c>
      <c r="I27" s="67"/>
      <c r="J27" s="198"/>
      <c r="K27" s="201">
        <f t="shared" si="0"/>
        <v>0</v>
      </c>
    </row>
    <row r="28" spans="1:11" ht="31.2" x14ac:dyDescent="0.3">
      <c r="A28" s="14" t="s">
        <v>0</v>
      </c>
      <c r="B28" s="11">
        <v>1</v>
      </c>
      <c r="C28" s="9" t="s">
        <v>303</v>
      </c>
      <c r="D28" s="35" t="s">
        <v>131</v>
      </c>
      <c r="E28" s="35" t="s">
        <v>304</v>
      </c>
      <c r="F28" s="35" t="s">
        <v>253</v>
      </c>
      <c r="G28" s="42"/>
      <c r="H28" s="74"/>
      <c r="I28" s="75"/>
      <c r="J28" s="198"/>
      <c r="K28" s="201">
        <f t="shared" si="0"/>
        <v>0</v>
      </c>
    </row>
    <row r="29" spans="1:11" ht="46.8" x14ac:dyDescent="0.3">
      <c r="A29" s="14"/>
      <c r="B29" s="11">
        <v>1</v>
      </c>
      <c r="C29" s="9" t="s">
        <v>321</v>
      </c>
      <c r="D29" s="35" t="s">
        <v>322</v>
      </c>
      <c r="E29" s="14" t="s">
        <v>323</v>
      </c>
      <c r="F29" s="35" t="s">
        <v>149</v>
      </c>
      <c r="G29" s="14"/>
      <c r="H29" s="53" t="s">
        <v>309</v>
      </c>
      <c r="I29" s="79"/>
      <c r="J29" s="198"/>
      <c r="K29" s="201">
        <f t="shared" si="0"/>
        <v>0</v>
      </c>
    </row>
    <row r="30" spans="1:11" ht="31.2" x14ac:dyDescent="0.3">
      <c r="A30" s="14"/>
      <c r="B30" s="11">
        <v>30</v>
      </c>
      <c r="C30" s="9" t="s">
        <v>34</v>
      </c>
      <c r="D30" s="14" t="s">
        <v>35</v>
      </c>
      <c r="E30" s="14" t="s">
        <v>36</v>
      </c>
      <c r="F30" s="35" t="s">
        <v>37</v>
      </c>
      <c r="G30" s="14"/>
      <c r="H30" s="53" t="s">
        <v>38</v>
      </c>
      <c r="I30" s="67"/>
      <c r="J30" s="198"/>
      <c r="K30" s="201">
        <f t="shared" si="0"/>
        <v>0</v>
      </c>
    </row>
    <row r="31" spans="1:11" ht="46.8" x14ac:dyDescent="0.3">
      <c r="A31" s="14" t="s">
        <v>0</v>
      </c>
      <c r="B31" s="11">
        <v>1</v>
      </c>
      <c r="C31" s="9" t="s">
        <v>310</v>
      </c>
      <c r="D31" s="14" t="s">
        <v>311</v>
      </c>
      <c r="E31" s="14" t="s">
        <v>312</v>
      </c>
      <c r="F31" s="34" t="s">
        <v>237</v>
      </c>
      <c r="G31" s="14"/>
      <c r="H31" s="53" t="s">
        <v>238</v>
      </c>
      <c r="I31" s="76"/>
      <c r="J31" s="198"/>
      <c r="K31" s="201">
        <f t="shared" si="0"/>
        <v>0</v>
      </c>
    </row>
    <row r="32" spans="1:11" ht="31.2" x14ac:dyDescent="0.3">
      <c r="A32" s="14"/>
      <c r="B32" s="11">
        <v>1</v>
      </c>
      <c r="C32" s="9" t="s">
        <v>313</v>
      </c>
      <c r="D32" s="35" t="s">
        <v>314</v>
      </c>
      <c r="E32" s="35" t="s">
        <v>315</v>
      </c>
      <c r="F32" s="35" t="s">
        <v>253</v>
      </c>
      <c r="G32" s="14"/>
      <c r="H32" s="53"/>
      <c r="I32" s="67"/>
      <c r="J32" s="198"/>
      <c r="K32" s="201">
        <f t="shared" si="0"/>
        <v>0</v>
      </c>
    </row>
    <row r="33" spans="1:11" ht="31.2" x14ac:dyDescent="0.3">
      <c r="A33" s="38"/>
      <c r="B33" s="11">
        <v>1</v>
      </c>
      <c r="C33" s="9" t="s">
        <v>243</v>
      </c>
      <c r="D33" s="35" t="s">
        <v>244</v>
      </c>
      <c r="E33" s="50" t="s">
        <v>245</v>
      </c>
      <c r="F33" s="35" t="s">
        <v>316</v>
      </c>
      <c r="G33" s="14"/>
      <c r="H33" s="77"/>
      <c r="I33" s="78"/>
      <c r="J33" s="198"/>
      <c r="K33" s="201">
        <f t="shared" si="0"/>
        <v>0</v>
      </c>
    </row>
    <row r="34" spans="1:11" ht="78" x14ac:dyDescent="0.3">
      <c r="A34" s="38"/>
      <c r="B34" s="11">
        <v>1</v>
      </c>
      <c r="C34" s="9" t="s">
        <v>317</v>
      </c>
      <c r="D34" s="35" t="s">
        <v>318</v>
      </c>
      <c r="E34" s="50" t="s">
        <v>319</v>
      </c>
      <c r="F34" s="35" t="s">
        <v>186</v>
      </c>
      <c r="G34" s="14"/>
      <c r="H34" s="77" t="s">
        <v>320</v>
      </c>
      <c r="I34" s="78"/>
      <c r="J34" s="198"/>
      <c r="K34" s="201">
        <f t="shared" si="0"/>
        <v>0</v>
      </c>
    </row>
    <row r="35" spans="1:11" ht="15.6" x14ac:dyDescent="0.3">
      <c r="A35" s="28" t="s">
        <v>74</v>
      </c>
      <c r="B35" s="29"/>
      <c r="C35" s="30"/>
      <c r="D35" s="31"/>
      <c r="E35" s="31"/>
      <c r="F35" s="31"/>
      <c r="G35" s="31"/>
      <c r="H35" s="72"/>
      <c r="I35" s="73"/>
      <c r="J35" s="238"/>
      <c r="K35" s="241"/>
    </row>
    <row r="36" spans="1:11" ht="31.2" x14ac:dyDescent="0.3">
      <c r="A36" s="14" t="s">
        <v>0</v>
      </c>
      <c r="B36" s="11">
        <v>28</v>
      </c>
      <c r="C36" s="9" t="s">
        <v>295</v>
      </c>
      <c r="D36" s="35" t="s">
        <v>296</v>
      </c>
      <c r="E36" s="35" t="s">
        <v>297</v>
      </c>
      <c r="F36" s="35" t="s">
        <v>298</v>
      </c>
      <c r="G36" s="14"/>
      <c r="H36" s="53"/>
      <c r="I36" s="67"/>
      <c r="J36" s="198"/>
      <c r="K36" s="201">
        <f t="shared" si="0"/>
        <v>0</v>
      </c>
    </row>
    <row r="37" spans="1:11" ht="46.8" x14ac:dyDescent="0.3">
      <c r="A37" s="14" t="s">
        <v>0</v>
      </c>
      <c r="B37" s="11">
        <v>1</v>
      </c>
      <c r="C37" s="9" t="s">
        <v>299</v>
      </c>
      <c r="D37" s="14" t="s">
        <v>300</v>
      </c>
      <c r="E37" s="14" t="s">
        <v>301</v>
      </c>
      <c r="F37" s="14" t="s">
        <v>149</v>
      </c>
      <c r="G37" s="14"/>
      <c r="H37" s="53" t="s">
        <v>302</v>
      </c>
      <c r="I37" s="67"/>
      <c r="J37" s="198"/>
      <c r="K37" s="201">
        <f t="shared" si="0"/>
        <v>0</v>
      </c>
    </row>
    <row r="38" spans="1:11" ht="31.2" x14ac:dyDescent="0.3">
      <c r="A38" s="14" t="s">
        <v>0</v>
      </c>
      <c r="B38" s="11">
        <v>1</v>
      </c>
      <c r="C38" s="9" t="s">
        <v>303</v>
      </c>
      <c r="D38" s="35" t="s">
        <v>131</v>
      </c>
      <c r="E38" s="35" t="s">
        <v>304</v>
      </c>
      <c r="F38" s="35" t="s">
        <v>253</v>
      </c>
      <c r="G38" s="42"/>
      <c r="H38" s="74"/>
      <c r="I38" s="75"/>
      <c r="J38" s="198"/>
      <c r="K38" s="201">
        <f t="shared" si="0"/>
        <v>0</v>
      </c>
    </row>
    <row r="39" spans="1:11" ht="46.8" x14ac:dyDescent="0.3">
      <c r="A39" s="14"/>
      <c r="B39" s="11">
        <v>1</v>
      </c>
      <c r="C39" s="9" t="s">
        <v>321</v>
      </c>
      <c r="D39" s="35" t="s">
        <v>322</v>
      </c>
      <c r="E39" s="14" t="s">
        <v>323</v>
      </c>
      <c r="F39" s="35" t="s">
        <v>149</v>
      </c>
      <c r="G39" s="14"/>
      <c r="H39" s="53"/>
      <c r="I39" s="80"/>
      <c r="J39" s="198"/>
      <c r="K39" s="201">
        <f t="shared" si="0"/>
        <v>0</v>
      </c>
    </row>
    <row r="40" spans="1:11" ht="31.2" x14ac:dyDescent="0.3">
      <c r="A40" s="14"/>
      <c r="B40" s="11">
        <v>30</v>
      </c>
      <c r="C40" s="9" t="s">
        <v>34</v>
      </c>
      <c r="D40" s="14" t="s">
        <v>35</v>
      </c>
      <c r="E40" s="14" t="s">
        <v>36</v>
      </c>
      <c r="F40" s="35" t="s">
        <v>37</v>
      </c>
      <c r="G40" s="14"/>
      <c r="H40" s="53" t="s">
        <v>38</v>
      </c>
      <c r="I40" s="67"/>
      <c r="J40" s="198"/>
      <c r="K40" s="201">
        <f t="shared" si="0"/>
        <v>0</v>
      </c>
    </row>
    <row r="41" spans="1:11" ht="46.8" x14ac:dyDescent="0.3">
      <c r="A41" s="14" t="s">
        <v>0</v>
      </c>
      <c r="B41" s="11">
        <v>1</v>
      </c>
      <c r="C41" s="9" t="s">
        <v>310</v>
      </c>
      <c r="D41" s="14" t="s">
        <v>311</v>
      </c>
      <c r="E41" s="14" t="s">
        <v>312</v>
      </c>
      <c r="F41" s="34" t="s">
        <v>237</v>
      </c>
      <c r="G41" s="14"/>
      <c r="H41" s="53" t="s">
        <v>238</v>
      </c>
      <c r="I41" s="80"/>
      <c r="J41" s="198"/>
      <c r="K41" s="201">
        <f t="shared" si="0"/>
        <v>0</v>
      </c>
    </row>
    <row r="42" spans="1:11" ht="31.2" x14ac:dyDescent="0.3">
      <c r="A42" s="14"/>
      <c r="B42" s="11">
        <v>1</v>
      </c>
      <c r="C42" s="9" t="s">
        <v>313</v>
      </c>
      <c r="D42" s="35" t="s">
        <v>314</v>
      </c>
      <c r="E42" s="35" t="s">
        <v>315</v>
      </c>
      <c r="F42" s="35" t="s">
        <v>253</v>
      </c>
      <c r="G42" s="14"/>
      <c r="H42" s="53"/>
      <c r="I42" s="67"/>
      <c r="J42" s="198"/>
      <c r="K42" s="201">
        <f t="shared" si="0"/>
        <v>0</v>
      </c>
    </row>
    <row r="43" spans="1:11" ht="31.2" x14ac:dyDescent="0.3">
      <c r="A43" s="38"/>
      <c r="B43" s="11">
        <v>1</v>
      </c>
      <c r="C43" s="9" t="s">
        <v>243</v>
      </c>
      <c r="D43" s="35" t="s">
        <v>244</v>
      </c>
      <c r="E43" s="50" t="s">
        <v>245</v>
      </c>
      <c r="F43" s="35" t="s">
        <v>316</v>
      </c>
      <c r="G43" s="14"/>
      <c r="H43" s="77"/>
      <c r="I43" s="78"/>
      <c r="J43" s="198"/>
      <c r="K43" s="201">
        <f t="shared" si="0"/>
        <v>0</v>
      </c>
    </row>
    <row r="44" spans="1:11" ht="78" x14ac:dyDescent="0.3">
      <c r="A44" s="38"/>
      <c r="B44" s="11">
        <v>1</v>
      </c>
      <c r="C44" s="9" t="s">
        <v>324</v>
      </c>
      <c r="D44" s="35" t="s">
        <v>325</v>
      </c>
      <c r="E44" s="50" t="s">
        <v>326</v>
      </c>
      <c r="F44" s="35" t="s">
        <v>186</v>
      </c>
      <c r="G44" s="14"/>
      <c r="H44" s="77" t="s">
        <v>320</v>
      </c>
      <c r="I44" s="78"/>
      <c r="J44" s="198"/>
      <c r="K44" s="201">
        <f t="shared" si="0"/>
        <v>0</v>
      </c>
    </row>
    <row r="45" spans="1:11" ht="15.6" x14ac:dyDescent="0.3">
      <c r="A45" s="28" t="s">
        <v>75</v>
      </c>
      <c r="B45" s="29"/>
      <c r="C45" s="30"/>
      <c r="D45" s="31"/>
      <c r="E45" s="31"/>
      <c r="F45" s="31"/>
      <c r="G45" s="31"/>
      <c r="H45" s="72"/>
      <c r="I45" s="73"/>
      <c r="J45" s="238"/>
      <c r="K45" s="241"/>
    </row>
    <row r="46" spans="1:11" ht="31.2" x14ac:dyDescent="0.3">
      <c r="A46" s="35"/>
      <c r="B46" s="11">
        <v>28</v>
      </c>
      <c r="C46" s="9" t="s">
        <v>295</v>
      </c>
      <c r="D46" s="35" t="s">
        <v>296</v>
      </c>
      <c r="E46" s="35" t="s">
        <v>297</v>
      </c>
      <c r="F46" s="35" t="s">
        <v>298</v>
      </c>
      <c r="G46" s="14"/>
      <c r="H46" s="53"/>
      <c r="I46" s="67"/>
      <c r="J46" s="198"/>
      <c r="K46" s="201">
        <f t="shared" si="0"/>
        <v>0</v>
      </c>
    </row>
    <row r="47" spans="1:11" ht="46.8" x14ac:dyDescent="0.3">
      <c r="A47" s="35"/>
      <c r="B47" s="11">
        <v>1</v>
      </c>
      <c r="C47" s="9" t="s">
        <v>299</v>
      </c>
      <c r="D47" s="14" t="s">
        <v>300</v>
      </c>
      <c r="E47" s="14" t="s">
        <v>301</v>
      </c>
      <c r="F47" s="14" t="s">
        <v>149</v>
      </c>
      <c r="G47" s="14"/>
      <c r="H47" s="53" t="s">
        <v>302</v>
      </c>
      <c r="I47" s="67"/>
      <c r="J47" s="198"/>
      <c r="K47" s="201">
        <f t="shared" si="0"/>
        <v>0</v>
      </c>
    </row>
    <row r="48" spans="1:11" ht="31.2" x14ac:dyDescent="0.3">
      <c r="A48" s="35"/>
      <c r="B48" s="11">
        <v>1</v>
      </c>
      <c r="C48" s="9" t="s">
        <v>303</v>
      </c>
      <c r="D48" s="35" t="s">
        <v>131</v>
      </c>
      <c r="E48" s="35" t="s">
        <v>304</v>
      </c>
      <c r="F48" s="35" t="s">
        <v>253</v>
      </c>
      <c r="G48" s="42"/>
      <c r="H48" s="74"/>
      <c r="I48" s="75"/>
      <c r="J48" s="198"/>
      <c r="K48" s="201">
        <f t="shared" si="0"/>
        <v>0</v>
      </c>
    </row>
    <row r="49" spans="1:11" ht="31.2" x14ac:dyDescent="0.3">
      <c r="A49" s="35"/>
      <c r="B49" s="11">
        <v>1</v>
      </c>
      <c r="C49" s="9" t="s">
        <v>305</v>
      </c>
      <c r="D49" s="35" t="s">
        <v>306</v>
      </c>
      <c r="E49" s="14" t="s">
        <v>307</v>
      </c>
      <c r="F49" s="14" t="s">
        <v>308</v>
      </c>
      <c r="G49" s="14"/>
      <c r="H49" s="53" t="s">
        <v>309</v>
      </c>
      <c r="I49" s="67"/>
      <c r="J49" s="198"/>
      <c r="K49" s="201">
        <f t="shared" si="0"/>
        <v>0</v>
      </c>
    </row>
    <row r="50" spans="1:11" ht="46.8" x14ac:dyDescent="0.3">
      <c r="A50" s="14"/>
      <c r="B50" s="11">
        <v>3</v>
      </c>
      <c r="C50" s="9" t="s">
        <v>310</v>
      </c>
      <c r="D50" s="14" t="s">
        <v>311</v>
      </c>
      <c r="E50" s="14" t="s">
        <v>312</v>
      </c>
      <c r="F50" s="34" t="s">
        <v>237</v>
      </c>
      <c r="G50" s="14"/>
      <c r="H50" s="53" t="s">
        <v>238</v>
      </c>
      <c r="I50" s="80"/>
      <c r="J50" s="198"/>
      <c r="K50" s="201">
        <f t="shared" si="0"/>
        <v>0</v>
      </c>
    </row>
    <row r="51" spans="1:11" ht="31.2" x14ac:dyDescent="0.3">
      <c r="A51" s="14"/>
      <c r="B51" s="11">
        <v>2</v>
      </c>
      <c r="C51" s="9" t="s">
        <v>313</v>
      </c>
      <c r="D51" s="35" t="s">
        <v>314</v>
      </c>
      <c r="E51" s="35" t="s">
        <v>315</v>
      </c>
      <c r="F51" s="35" t="s">
        <v>253</v>
      </c>
      <c r="G51" s="14"/>
      <c r="H51" s="53"/>
      <c r="I51" s="67"/>
      <c r="J51" s="198"/>
      <c r="K51" s="201">
        <f t="shared" si="0"/>
        <v>0</v>
      </c>
    </row>
    <row r="52" spans="1:11" ht="31.2" x14ac:dyDescent="0.3">
      <c r="A52" s="14"/>
      <c r="B52" s="11">
        <v>1</v>
      </c>
      <c r="C52" s="9" t="s">
        <v>243</v>
      </c>
      <c r="D52" s="35" t="s">
        <v>244</v>
      </c>
      <c r="E52" s="50" t="s">
        <v>245</v>
      </c>
      <c r="F52" s="35" t="s">
        <v>316</v>
      </c>
      <c r="G52" s="14"/>
      <c r="H52" s="77"/>
      <c r="I52" s="78"/>
      <c r="J52" s="198"/>
      <c r="K52" s="201">
        <f t="shared" si="0"/>
        <v>0</v>
      </c>
    </row>
    <row r="53" spans="1:11" ht="78" x14ac:dyDescent="0.3">
      <c r="A53" s="14"/>
      <c r="B53" s="11">
        <v>1</v>
      </c>
      <c r="C53" s="9" t="s">
        <v>327</v>
      </c>
      <c r="D53" s="35" t="s">
        <v>328</v>
      </c>
      <c r="E53" s="81" t="s">
        <v>329</v>
      </c>
      <c r="F53" s="35" t="s">
        <v>186</v>
      </c>
      <c r="G53" s="14"/>
      <c r="H53" s="77" t="s">
        <v>320</v>
      </c>
      <c r="I53" s="78"/>
      <c r="J53" s="198"/>
      <c r="K53" s="201">
        <f t="shared" si="0"/>
        <v>0</v>
      </c>
    </row>
    <row r="54" spans="1:11" ht="46.8" x14ac:dyDescent="0.3">
      <c r="A54" s="31" t="s">
        <v>76</v>
      </c>
      <c r="B54" s="29"/>
      <c r="C54" s="30"/>
      <c r="D54" s="31"/>
      <c r="E54" s="31"/>
      <c r="F54" s="31"/>
      <c r="G54" s="31"/>
      <c r="H54" s="72"/>
      <c r="I54" s="73"/>
      <c r="J54" s="238"/>
      <c r="K54" s="241"/>
    </row>
    <row r="55" spans="1:11" ht="78" x14ac:dyDescent="0.3">
      <c r="A55" s="38"/>
      <c r="B55" s="11">
        <v>1</v>
      </c>
      <c r="C55" s="9" t="s">
        <v>330</v>
      </c>
      <c r="D55" s="35" t="s">
        <v>331</v>
      </c>
      <c r="E55" s="35" t="s">
        <v>332</v>
      </c>
      <c r="F55" s="35" t="s">
        <v>333</v>
      </c>
      <c r="G55" s="14"/>
      <c r="H55" s="77"/>
      <c r="I55" s="78"/>
      <c r="J55" s="198"/>
      <c r="K55" s="201">
        <f t="shared" si="0"/>
        <v>0</v>
      </c>
    </row>
    <row r="56" spans="1:11" ht="31.2" x14ac:dyDescent="0.3">
      <c r="A56" s="35"/>
      <c r="B56" s="11">
        <v>2</v>
      </c>
      <c r="C56" s="9" t="s">
        <v>313</v>
      </c>
      <c r="D56" s="35" t="s">
        <v>314</v>
      </c>
      <c r="E56" s="35" t="s">
        <v>315</v>
      </c>
      <c r="F56" s="35" t="s">
        <v>253</v>
      </c>
      <c r="G56" s="14"/>
      <c r="H56" s="53"/>
      <c r="I56" s="67"/>
      <c r="J56" s="198"/>
      <c r="K56" s="201">
        <f t="shared" si="0"/>
        <v>0</v>
      </c>
    </row>
    <row r="57" spans="1:11" ht="109.2" x14ac:dyDescent="0.3">
      <c r="A57" s="14" t="s">
        <v>0</v>
      </c>
      <c r="B57" s="11">
        <v>1</v>
      </c>
      <c r="C57" s="9" t="s">
        <v>334</v>
      </c>
      <c r="D57" s="35" t="s">
        <v>335</v>
      </c>
      <c r="E57" s="35" t="s">
        <v>336</v>
      </c>
      <c r="F57" s="36" t="s">
        <v>337</v>
      </c>
      <c r="G57" s="14"/>
      <c r="H57" s="53"/>
      <c r="I57" s="67"/>
      <c r="J57" s="198"/>
      <c r="K57" s="201">
        <f t="shared" si="0"/>
        <v>0</v>
      </c>
    </row>
    <row r="58" spans="1:11" ht="109.2" x14ac:dyDescent="0.3">
      <c r="A58" s="14"/>
      <c r="B58" s="11">
        <v>5</v>
      </c>
      <c r="C58" s="9" t="s">
        <v>338</v>
      </c>
      <c r="D58" s="35" t="s">
        <v>339</v>
      </c>
      <c r="E58" s="35" t="s">
        <v>336</v>
      </c>
      <c r="F58" s="36" t="s">
        <v>337</v>
      </c>
      <c r="G58" s="14"/>
      <c r="H58" s="53"/>
      <c r="I58" s="67"/>
      <c r="J58" s="198"/>
      <c r="K58" s="201">
        <f t="shared" si="0"/>
        <v>0</v>
      </c>
    </row>
    <row r="59" spans="1:11" ht="46.8" x14ac:dyDescent="0.3">
      <c r="A59" s="14" t="s">
        <v>0</v>
      </c>
      <c r="B59" s="11">
        <v>1</v>
      </c>
      <c r="C59" s="9" t="s">
        <v>340</v>
      </c>
      <c r="D59" s="14" t="s">
        <v>341</v>
      </c>
      <c r="E59" s="14" t="s">
        <v>342</v>
      </c>
      <c r="F59" s="14" t="s">
        <v>343</v>
      </c>
      <c r="G59" s="14"/>
      <c r="H59" s="53"/>
      <c r="I59" s="76"/>
      <c r="J59" s="198"/>
      <c r="K59" s="201">
        <f t="shared" si="0"/>
        <v>0</v>
      </c>
    </row>
    <row r="60" spans="1:11" ht="31.2" x14ac:dyDescent="0.3">
      <c r="A60" s="14" t="s">
        <v>0</v>
      </c>
      <c r="B60" s="11">
        <v>1</v>
      </c>
      <c r="C60" s="41" t="s">
        <v>251</v>
      </c>
      <c r="D60" s="35" t="s">
        <v>131</v>
      </c>
      <c r="E60" s="35" t="s">
        <v>252</v>
      </c>
      <c r="F60" s="35" t="s">
        <v>253</v>
      </c>
      <c r="G60" s="42"/>
      <c r="H60" s="74"/>
      <c r="I60" s="75"/>
      <c r="J60" s="198"/>
      <c r="K60" s="201">
        <f t="shared" si="0"/>
        <v>0</v>
      </c>
    </row>
    <row r="61" spans="1:11" ht="15.6" x14ac:dyDescent="0.3">
      <c r="A61" s="14"/>
      <c r="B61" s="11">
        <v>3</v>
      </c>
      <c r="C61" s="9" t="s">
        <v>116</v>
      </c>
      <c r="D61" s="35" t="s">
        <v>344</v>
      </c>
      <c r="E61" s="35" t="s">
        <v>345</v>
      </c>
      <c r="F61" s="35"/>
      <c r="G61" s="14"/>
      <c r="H61" s="53"/>
      <c r="I61" s="67"/>
      <c r="J61" s="198"/>
      <c r="K61" s="201">
        <f t="shared" si="0"/>
        <v>0</v>
      </c>
    </row>
    <row r="62" spans="1:11" ht="18" x14ac:dyDescent="0.3">
      <c r="A62" s="123" t="s">
        <v>346</v>
      </c>
      <c r="B62" s="23"/>
      <c r="C62" s="24"/>
      <c r="D62" s="25"/>
      <c r="E62" s="25"/>
      <c r="F62" s="25"/>
      <c r="G62" s="25"/>
      <c r="H62" s="70"/>
      <c r="I62" s="71"/>
      <c r="J62" s="239"/>
      <c r="K62" s="242"/>
    </row>
    <row r="63" spans="1:11" ht="15.6" x14ac:dyDescent="0.3">
      <c r="A63" s="28" t="s">
        <v>79</v>
      </c>
      <c r="B63" s="29"/>
      <c r="C63" s="30"/>
      <c r="D63" s="31"/>
      <c r="E63" s="31"/>
      <c r="F63" s="31"/>
      <c r="G63" s="31"/>
      <c r="H63" s="72"/>
      <c r="I63" s="73"/>
      <c r="J63" s="238"/>
      <c r="K63" s="241"/>
    </row>
    <row r="64" spans="1:11" ht="31.2" x14ac:dyDescent="0.3">
      <c r="A64" s="35"/>
      <c r="B64" s="11">
        <v>28</v>
      </c>
      <c r="C64" s="9" t="s">
        <v>295</v>
      </c>
      <c r="D64" s="35" t="s">
        <v>296</v>
      </c>
      <c r="E64" s="35" t="s">
        <v>297</v>
      </c>
      <c r="F64" s="35" t="s">
        <v>298</v>
      </c>
      <c r="G64" s="14"/>
      <c r="H64" s="53"/>
      <c r="I64" s="67"/>
      <c r="J64" s="198"/>
      <c r="K64" s="201">
        <f t="shared" si="0"/>
        <v>0</v>
      </c>
    </row>
    <row r="65" spans="1:11" ht="46.8" x14ac:dyDescent="0.3">
      <c r="A65" s="35"/>
      <c r="B65" s="11">
        <v>1</v>
      </c>
      <c r="C65" s="9" t="s">
        <v>299</v>
      </c>
      <c r="D65" s="14" t="s">
        <v>300</v>
      </c>
      <c r="E65" s="14" t="s">
        <v>301</v>
      </c>
      <c r="F65" s="14" t="s">
        <v>149</v>
      </c>
      <c r="G65" s="14"/>
      <c r="H65" s="53" t="s">
        <v>302</v>
      </c>
      <c r="I65" s="80"/>
      <c r="J65" s="198"/>
      <c r="K65" s="201">
        <f t="shared" si="0"/>
        <v>0</v>
      </c>
    </row>
    <row r="66" spans="1:11" ht="31.2" x14ac:dyDescent="0.3">
      <c r="A66" s="35"/>
      <c r="B66" s="11">
        <v>1</v>
      </c>
      <c r="C66" s="9" t="s">
        <v>303</v>
      </c>
      <c r="D66" s="35" t="s">
        <v>131</v>
      </c>
      <c r="E66" s="35" t="s">
        <v>304</v>
      </c>
      <c r="F66" s="35" t="s">
        <v>253</v>
      </c>
      <c r="G66" s="42"/>
      <c r="H66" s="74"/>
      <c r="I66" s="75"/>
      <c r="J66" s="198"/>
      <c r="K66" s="201">
        <f t="shared" si="0"/>
        <v>0</v>
      </c>
    </row>
    <row r="67" spans="1:11" ht="31.2" x14ac:dyDescent="0.3">
      <c r="A67" s="35"/>
      <c r="B67" s="11">
        <v>1</v>
      </c>
      <c r="C67" s="9" t="s">
        <v>305</v>
      </c>
      <c r="D67" s="35" t="s">
        <v>306</v>
      </c>
      <c r="E67" s="14" t="s">
        <v>307</v>
      </c>
      <c r="F67" s="14" t="s">
        <v>308</v>
      </c>
      <c r="G67" s="14"/>
      <c r="H67" s="53" t="s">
        <v>309</v>
      </c>
      <c r="I67" s="80"/>
      <c r="J67" s="198"/>
      <c r="K67" s="201">
        <f t="shared" si="0"/>
        <v>0</v>
      </c>
    </row>
    <row r="68" spans="1:11" ht="46.8" x14ac:dyDescent="0.3">
      <c r="A68" s="14"/>
      <c r="B68" s="11">
        <v>3</v>
      </c>
      <c r="C68" s="9" t="s">
        <v>310</v>
      </c>
      <c r="D68" s="14" t="s">
        <v>311</v>
      </c>
      <c r="E68" s="14" t="s">
        <v>312</v>
      </c>
      <c r="F68" s="34" t="s">
        <v>237</v>
      </c>
      <c r="G68" s="14"/>
      <c r="H68" s="53" t="s">
        <v>238</v>
      </c>
      <c r="I68" s="80"/>
      <c r="J68" s="198"/>
      <c r="K68" s="201">
        <f t="shared" si="0"/>
        <v>0</v>
      </c>
    </row>
    <row r="69" spans="1:11" ht="31.2" x14ac:dyDescent="0.3">
      <c r="A69" s="14"/>
      <c r="B69" s="11">
        <v>2</v>
      </c>
      <c r="C69" s="9" t="s">
        <v>313</v>
      </c>
      <c r="D69" s="35" t="s">
        <v>314</v>
      </c>
      <c r="E69" s="35" t="s">
        <v>315</v>
      </c>
      <c r="F69" s="35" t="s">
        <v>253</v>
      </c>
      <c r="G69" s="14"/>
      <c r="H69" s="53"/>
      <c r="I69" s="67"/>
      <c r="J69" s="198"/>
      <c r="K69" s="201">
        <f t="shared" si="0"/>
        <v>0</v>
      </c>
    </row>
    <row r="70" spans="1:11" ht="31.2" x14ac:dyDescent="0.3">
      <c r="A70" s="14"/>
      <c r="B70" s="11">
        <v>1</v>
      </c>
      <c r="C70" s="9" t="s">
        <v>243</v>
      </c>
      <c r="D70" s="35" t="s">
        <v>244</v>
      </c>
      <c r="E70" s="50" t="s">
        <v>245</v>
      </c>
      <c r="F70" s="35" t="s">
        <v>316</v>
      </c>
      <c r="G70" s="14"/>
      <c r="H70" s="77"/>
      <c r="I70" s="78"/>
      <c r="J70" s="198"/>
      <c r="K70" s="201">
        <f t="shared" si="0"/>
        <v>0</v>
      </c>
    </row>
    <row r="71" spans="1:11" ht="78" x14ac:dyDescent="0.3">
      <c r="A71" s="14"/>
      <c r="B71" s="11">
        <v>1</v>
      </c>
      <c r="C71" s="9" t="s">
        <v>327</v>
      </c>
      <c r="D71" s="35" t="s">
        <v>328</v>
      </c>
      <c r="E71" s="81" t="s">
        <v>329</v>
      </c>
      <c r="F71" s="35" t="s">
        <v>186</v>
      </c>
      <c r="G71" s="14"/>
      <c r="H71" s="77" t="s">
        <v>320</v>
      </c>
      <c r="I71" s="78"/>
      <c r="J71" s="198"/>
      <c r="K71" s="201">
        <f t="shared" si="0"/>
        <v>0</v>
      </c>
    </row>
    <row r="72" spans="1:11" ht="15.6" x14ac:dyDescent="0.3">
      <c r="A72" s="28" t="s">
        <v>80</v>
      </c>
      <c r="B72" s="29"/>
      <c r="C72" s="30"/>
      <c r="D72" s="31"/>
      <c r="E72" s="31"/>
      <c r="F72" s="31"/>
      <c r="G72" s="31"/>
      <c r="H72" s="72"/>
      <c r="I72" s="73"/>
      <c r="J72" s="238"/>
      <c r="K72" s="241"/>
    </row>
    <row r="73" spans="1:11" ht="31.2" x14ac:dyDescent="0.3">
      <c r="A73" s="14" t="s">
        <v>0</v>
      </c>
      <c r="B73" s="11">
        <v>28</v>
      </c>
      <c r="C73" s="9" t="s">
        <v>295</v>
      </c>
      <c r="D73" s="35" t="s">
        <v>296</v>
      </c>
      <c r="E73" s="35" t="s">
        <v>297</v>
      </c>
      <c r="F73" s="35" t="s">
        <v>298</v>
      </c>
      <c r="G73" s="14"/>
      <c r="H73" s="53"/>
      <c r="I73" s="67"/>
      <c r="J73" s="198"/>
      <c r="K73" s="201">
        <f t="shared" si="0"/>
        <v>0</v>
      </c>
    </row>
    <row r="74" spans="1:11" ht="46.8" x14ac:dyDescent="0.3">
      <c r="A74" s="14" t="s">
        <v>0</v>
      </c>
      <c r="B74" s="11">
        <v>1</v>
      </c>
      <c r="C74" s="9" t="s">
        <v>299</v>
      </c>
      <c r="D74" s="14" t="s">
        <v>300</v>
      </c>
      <c r="E74" s="14" t="s">
        <v>301</v>
      </c>
      <c r="F74" s="14" t="s">
        <v>149</v>
      </c>
      <c r="G74" s="14"/>
      <c r="H74" s="53" t="s">
        <v>302</v>
      </c>
      <c r="I74" s="80"/>
      <c r="J74" s="198"/>
      <c r="K74" s="201">
        <f t="shared" si="0"/>
        <v>0</v>
      </c>
    </row>
    <row r="75" spans="1:11" ht="31.2" x14ac:dyDescent="0.3">
      <c r="A75" s="14" t="s">
        <v>0</v>
      </c>
      <c r="B75" s="11">
        <v>1</v>
      </c>
      <c r="C75" s="9" t="s">
        <v>303</v>
      </c>
      <c r="D75" s="35" t="s">
        <v>131</v>
      </c>
      <c r="E75" s="35" t="s">
        <v>304</v>
      </c>
      <c r="F75" s="35" t="s">
        <v>253</v>
      </c>
      <c r="G75" s="42"/>
      <c r="H75" s="74"/>
      <c r="I75" s="75"/>
      <c r="J75" s="198"/>
      <c r="K75" s="201">
        <f t="shared" si="0"/>
        <v>0</v>
      </c>
    </row>
    <row r="76" spans="1:11" ht="46.8" x14ac:dyDescent="0.3">
      <c r="A76" s="14"/>
      <c r="B76" s="11">
        <v>1</v>
      </c>
      <c r="C76" s="9" t="s">
        <v>321</v>
      </c>
      <c r="D76" s="35" t="s">
        <v>322</v>
      </c>
      <c r="E76" s="14" t="s">
        <v>323</v>
      </c>
      <c r="F76" s="35" t="s">
        <v>149</v>
      </c>
      <c r="G76" s="14"/>
      <c r="H76" s="53"/>
      <c r="I76" s="80"/>
      <c r="J76" s="198"/>
      <c r="K76" s="201">
        <f t="shared" si="0"/>
        <v>0</v>
      </c>
    </row>
    <row r="77" spans="1:11" ht="31.2" x14ac:dyDescent="0.3">
      <c r="A77" s="14"/>
      <c r="B77" s="11">
        <v>30</v>
      </c>
      <c r="C77" s="9" t="s">
        <v>34</v>
      </c>
      <c r="D77" s="14" t="s">
        <v>35</v>
      </c>
      <c r="E77" s="14" t="s">
        <v>36</v>
      </c>
      <c r="F77" s="35" t="s">
        <v>37</v>
      </c>
      <c r="G77" s="14"/>
      <c r="H77" s="53" t="s">
        <v>38</v>
      </c>
      <c r="I77" s="80"/>
      <c r="J77" s="198"/>
      <c r="K77" s="201">
        <f t="shared" si="0"/>
        <v>0</v>
      </c>
    </row>
    <row r="78" spans="1:11" ht="46.8" x14ac:dyDescent="0.3">
      <c r="A78" s="14" t="s">
        <v>0</v>
      </c>
      <c r="B78" s="11">
        <v>1</v>
      </c>
      <c r="C78" s="9" t="s">
        <v>310</v>
      </c>
      <c r="D78" s="14" t="s">
        <v>311</v>
      </c>
      <c r="E78" s="14" t="s">
        <v>312</v>
      </c>
      <c r="F78" s="34" t="s">
        <v>237</v>
      </c>
      <c r="G78" s="14"/>
      <c r="H78" s="53" t="s">
        <v>238</v>
      </c>
      <c r="I78" s="80"/>
      <c r="J78" s="198"/>
      <c r="K78" s="201">
        <f t="shared" si="0"/>
        <v>0</v>
      </c>
    </row>
    <row r="79" spans="1:11" ht="31.2" x14ac:dyDescent="0.3">
      <c r="A79" s="14"/>
      <c r="B79" s="11">
        <v>1</v>
      </c>
      <c r="C79" s="9" t="s">
        <v>313</v>
      </c>
      <c r="D79" s="35" t="s">
        <v>314</v>
      </c>
      <c r="E79" s="35" t="s">
        <v>315</v>
      </c>
      <c r="F79" s="35" t="s">
        <v>253</v>
      </c>
      <c r="G79" s="14"/>
      <c r="H79" s="53"/>
      <c r="I79" s="67"/>
      <c r="J79" s="198"/>
      <c r="K79" s="201">
        <f t="shared" si="0"/>
        <v>0</v>
      </c>
    </row>
    <row r="80" spans="1:11" ht="31.2" x14ac:dyDescent="0.3">
      <c r="A80" s="38"/>
      <c r="B80" s="11">
        <v>1</v>
      </c>
      <c r="C80" s="9" t="s">
        <v>243</v>
      </c>
      <c r="D80" s="35" t="s">
        <v>244</v>
      </c>
      <c r="E80" s="50" t="s">
        <v>245</v>
      </c>
      <c r="F80" s="35" t="s">
        <v>316</v>
      </c>
      <c r="G80" s="14"/>
      <c r="H80" s="77"/>
      <c r="I80" s="78"/>
      <c r="J80" s="198"/>
      <c r="K80" s="201">
        <f t="shared" si="0"/>
        <v>0</v>
      </c>
    </row>
    <row r="81" spans="1:11" ht="78" x14ac:dyDescent="0.3">
      <c r="A81" s="38"/>
      <c r="B81" s="11">
        <v>1</v>
      </c>
      <c r="C81" s="9" t="s">
        <v>324</v>
      </c>
      <c r="D81" s="35" t="s">
        <v>325</v>
      </c>
      <c r="E81" s="50" t="s">
        <v>326</v>
      </c>
      <c r="F81" s="35" t="s">
        <v>186</v>
      </c>
      <c r="G81" s="14"/>
      <c r="H81" s="77" t="s">
        <v>320</v>
      </c>
      <c r="I81" s="78"/>
      <c r="J81" s="198"/>
      <c r="K81" s="201">
        <f t="shared" si="0"/>
        <v>0</v>
      </c>
    </row>
    <row r="82" spans="1:11" ht="15.6" x14ac:dyDescent="0.3">
      <c r="A82" s="28" t="s">
        <v>81</v>
      </c>
      <c r="B82" s="46"/>
      <c r="C82" s="47"/>
      <c r="D82" s="31"/>
      <c r="E82" s="31"/>
      <c r="F82" s="31"/>
      <c r="G82" s="31"/>
      <c r="H82" s="72"/>
      <c r="I82" s="73"/>
      <c r="J82" s="238"/>
      <c r="K82" s="241"/>
    </row>
    <row r="83" spans="1:11" ht="31.2" x14ac:dyDescent="0.3">
      <c r="A83" s="14" t="s">
        <v>0</v>
      </c>
      <c r="B83" s="11">
        <v>28</v>
      </c>
      <c r="C83" s="9" t="s">
        <v>295</v>
      </c>
      <c r="D83" s="35" t="s">
        <v>296</v>
      </c>
      <c r="E83" s="35" t="s">
        <v>297</v>
      </c>
      <c r="F83" s="35" t="s">
        <v>298</v>
      </c>
      <c r="G83" s="14"/>
      <c r="H83" s="53"/>
      <c r="I83" s="67"/>
      <c r="J83" s="198"/>
      <c r="K83" s="201">
        <f t="shared" ref="K83:K145" si="1">J83*B83</f>
        <v>0</v>
      </c>
    </row>
    <row r="84" spans="1:11" ht="46.8" x14ac:dyDescent="0.3">
      <c r="A84" s="35"/>
      <c r="B84" s="11">
        <v>1</v>
      </c>
      <c r="C84" s="9" t="s">
        <v>299</v>
      </c>
      <c r="D84" s="14" t="s">
        <v>300</v>
      </c>
      <c r="E84" s="14" t="s">
        <v>301</v>
      </c>
      <c r="F84" s="14" t="s">
        <v>149</v>
      </c>
      <c r="G84" s="14"/>
      <c r="H84" s="53" t="s">
        <v>302</v>
      </c>
      <c r="I84" s="67"/>
      <c r="J84" s="198"/>
      <c r="K84" s="201">
        <f t="shared" si="1"/>
        <v>0</v>
      </c>
    </row>
    <row r="85" spans="1:11" ht="31.2" x14ac:dyDescent="0.3">
      <c r="A85" s="14" t="s">
        <v>0</v>
      </c>
      <c r="B85" s="11">
        <v>1</v>
      </c>
      <c r="C85" s="9" t="s">
        <v>303</v>
      </c>
      <c r="D85" s="35" t="s">
        <v>131</v>
      </c>
      <c r="E85" s="35" t="s">
        <v>304</v>
      </c>
      <c r="F85" s="35" t="s">
        <v>253</v>
      </c>
      <c r="G85" s="42"/>
      <c r="H85" s="74"/>
      <c r="I85" s="75"/>
      <c r="J85" s="198"/>
      <c r="K85" s="201">
        <f t="shared" si="1"/>
        <v>0</v>
      </c>
    </row>
    <row r="86" spans="1:11" ht="31.2" x14ac:dyDescent="0.3">
      <c r="A86" s="14" t="s">
        <v>0</v>
      </c>
      <c r="B86" s="11">
        <v>1</v>
      </c>
      <c r="C86" s="9" t="s">
        <v>305</v>
      </c>
      <c r="D86" s="35" t="s">
        <v>306</v>
      </c>
      <c r="E86" s="14" t="s">
        <v>307</v>
      </c>
      <c r="F86" s="14" t="s">
        <v>308</v>
      </c>
      <c r="G86" s="14"/>
      <c r="H86" s="53" t="s">
        <v>309</v>
      </c>
      <c r="I86" s="80"/>
      <c r="J86" s="198"/>
      <c r="K86" s="201">
        <f t="shared" si="1"/>
        <v>0</v>
      </c>
    </row>
    <row r="87" spans="1:11" ht="46.8" x14ac:dyDescent="0.3">
      <c r="A87" s="14"/>
      <c r="B87" s="11">
        <v>3</v>
      </c>
      <c r="C87" s="9" t="s">
        <v>310</v>
      </c>
      <c r="D87" s="14" t="s">
        <v>311</v>
      </c>
      <c r="E87" s="14" t="s">
        <v>312</v>
      </c>
      <c r="F87" s="34" t="s">
        <v>237</v>
      </c>
      <c r="G87" s="14"/>
      <c r="H87" s="53" t="s">
        <v>238</v>
      </c>
      <c r="I87" s="80"/>
      <c r="J87" s="198"/>
      <c r="K87" s="201">
        <f t="shared" si="1"/>
        <v>0</v>
      </c>
    </row>
    <row r="88" spans="1:11" ht="31.2" x14ac:dyDescent="0.3">
      <c r="A88" s="14"/>
      <c r="B88" s="11">
        <v>2</v>
      </c>
      <c r="C88" s="9" t="s">
        <v>313</v>
      </c>
      <c r="D88" s="35" t="s">
        <v>314</v>
      </c>
      <c r="E88" s="35" t="s">
        <v>315</v>
      </c>
      <c r="F88" s="35" t="s">
        <v>253</v>
      </c>
      <c r="G88" s="14"/>
      <c r="H88" s="53"/>
      <c r="I88" s="67"/>
      <c r="J88" s="198"/>
      <c r="K88" s="201">
        <f t="shared" si="1"/>
        <v>0</v>
      </c>
    </row>
    <row r="89" spans="1:11" ht="31.2" x14ac:dyDescent="0.3">
      <c r="A89" s="38"/>
      <c r="B89" s="11">
        <v>1</v>
      </c>
      <c r="C89" s="9" t="s">
        <v>243</v>
      </c>
      <c r="D89" s="35" t="s">
        <v>244</v>
      </c>
      <c r="E89" s="50" t="s">
        <v>245</v>
      </c>
      <c r="F89" s="35" t="s">
        <v>316</v>
      </c>
      <c r="G89" s="14"/>
      <c r="H89" s="77"/>
      <c r="I89" s="78"/>
      <c r="J89" s="198"/>
      <c r="K89" s="201">
        <f t="shared" si="1"/>
        <v>0</v>
      </c>
    </row>
    <row r="90" spans="1:11" ht="78" x14ac:dyDescent="0.3">
      <c r="A90" s="38"/>
      <c r="B90" s="11">
        <v>1</v>
      </c>
      <c r="C90" s="9" t="s">
        <v>317</v>
      </c>
      <c r="D90" s="35" t="s">
        <v>318</v>
      </c>
      <c r="E90" s="50" t="s">
        <v>319</v>
      </c>
      <c r="F90" s="35" t="s">
        <v>186</v>
      </c>
      <c r="G90" s="14"/>
      <c r="H90" s="77" t="s">
        <v>320</v>
      </c>
      <c r="I90" s="78"/>
      <c r="J90" s="198"/>
      <c r="K90" s="201">
        <f t="shared" si="1"/>
        <v>0</v>
      </c>
    </row>
    <row r="91" spans="1:11" ht="15.6" x14ac:dyDescent="0.3">
      <c r="A91" s="28" t="s">
        <v>82</v>
      </c>
      <c r="B91" s="46"/>
      <c r="C91" s="47"/>
      <c r="D91" s="31"/>
      <c r="E91" s="31"/>
      <c r="F91" s="31"/>
      <c r="G91" s="31"/>
      <c r="H91" s="72"/>
      <c r="I91" s="73"/>
      <c r="J91" s="238"/>
      <c r="K91" s="241"/>
    </row>
    <row r="92" spans="1:11" ht="31.2" x14ac:dyDescent="0.3">
      <c r="A92" s="14" t="s">
        <v>0</v>
      </c>
      <c r="B92" s="11">
        <v>28</v>
      </c>
      <c r="C92" s="9" t="s">
        <v>295</v>
      </c>
      <c r="D92" s="35" t="s">
        <v>296</v>
      </c>
      <c r="E92" s="35" t="s">
        <v>297</v>
      </c>
      <c r="F92" s="35" t="s">
        <v>298</v>
      </c>
      <c r="G92" s="14"/>
      <c r="H92" s="53"/>
      <c r="I92" s="67"/>
      <c r="J92" s="198"/>
      <c r="K92" s="201">
        <f t="shared" si="1"/>
        <v>0</v>
      </c>
    </row>
    <row r="93" spans="1:11" ht="46.8" x14ac:dyDescent="0.3">
      <c r="A93" s="14" t="s">
        <v>0</v>
      </c>
      <c r="B93" s="11">
        <v>1</v>
      </c>
      <c r="C93" s="9" t="s">
        <v>299</v>
      </c>
      <c r="D93" s="14" t="s">
        <v>300</v>
      </c>
      <c r="E93" s="14" t="s">
        <v>301</v>
      </c>
      <c r="F93" s="14" t="s">
        <v>149</v>
      </c>
      <c r="G93" s="14"/>
      <c r="H93" s="53" t="s">
        <v>302</v>
      </c>
      <c r="I93" s="67"/>
      <c r="J93" s="198"/>
      <c r="K93" s="201">
        <f t="shared" si="1"/>
        <v>0</v>
      </c>
    </row>
    <row r="94" spans="1:11" ht="31.2" x14ac:dyDescent="0.3">
      <c r="A94" s="14" t="s">
        <v>0</v>
      </c>
      <c r="B94" s="11">
        <v>1</v>
      </c>
      <c r="C94" s="9" t="s">
        <v>303</v>
      </c>
      <c r="D94" s="35" t="s">
        <v>131</v>
      </c>
      <c r="E94" s="35" t="s">
        <v>304</v>
      </c>
      <c r="F94" s="35" t="s">
        <v>253</v>
      </c>
      <c r="G94" s="42"/>
      <c r="H94" s="74"/>
      <c r="I94" s="75"/>
      <c r="J94" s="198"/>
      <c r="K94" s="201">
        <f t="shared" si="1"/>
        <v>0</v>
      </c>
    </row>
    <row r="95" spans="1:11" ht="46.8" x14ac:dyDescent="0.3">
      <c r="A95" s="14"/>
      <c r="B95" s="11">
        <v>1</v>
      </c>
      <c r="C95" s="9" t="s">
        <v>321</v>
      </c>
      <c r="D95" s="35" t="s">
        <v>322</v>
      </c>
      <c r="E95" s="14" t="s">
        <v>323</v>
      </c>
      <c r="F95" s="35" t="s">
        <v>149</v>
      </c>
      <c r="G95" s="14"/>
      <c r="H95" s="53"/>
      <c r="I95" s="80"/>
      <c r="J95" s="198"/>
      <c r="K95" s="201">
        <f t="shared" si="1"/>
        <v>0</v>
      </c>
    </row>
    <row r="96" spans="1:11" ht="31.2" x14ac:dyDescent="0.3">
      <c r="A96" s="14"/>
      <c r="B96" s="11">
        <v>30</v>
      </c>
      <c r="C96" s="9" t="s">
        <v>34</v>
      </c>
      <c r="D96" s="14" t="s">
        <v>35</v>
      </c>
      <c r="E96" s="14" t="s">
        <v>36</v>
      </c>
      <c r="F96" s="35" t="s">
        <v>37</v>
      </c>
      <c r="G96" s="14"/>
      <c r="H96" s="53" t="s">
        <v>38</v>
      </c>
      <c r="I96" s="67"/>
      <c r="J96" s="198"/>
      <c r="K96" s="201">
        <f t="shared" si="1"/>
        <v>0</v>
      </c>
    </row>
    <row r="97" spans="1:11" ht="46.8" x14ac:dyDescent="0.3">
      <c r="A97" s="14" t="s">
        <v>0</v>
      </c>
      <c r="B97" s="11">
        <v>1</v>
      </c>
      <c r="C97" s="9" t="s">
        <v>310</v>
      </c>
      <c r="D97" s="14" t="s">
        <v>311</v>
      </c>
      <c r="E97" s="14" t="s">
        <v>312</v>
      </c>
      <c r="F97" s="34" t="s">
        <v>237</v>
      </c>
      <c r="G97" s="14"/>
      <c r="H97" s="53" t="s">
        <v>238</v>
      </c>
      <c r="I97" s="80"/>
      <c r="J97" s="198"/>
      <c r="K97" s="201">
        <f t="shared" si="1"/>
        <v>0</v>
      </c>
    </row>
    <row r="98" spans="1:11" ht="31.2" x14ac:dyDescent="0.3">
      <c r="A98" s="14"/>
      <c r="B98" s="11">
        <v>1</v>
      </c>
      <c r="C98" s="9" t="s">
        <v>313</v>
      </c>
      <c r="D98" s="35" t="s">
        <v>314</v>
      </c>
      <c r="E98" s="35" t="s">
        <v>315</v>
      </c>
      <c r="F98" s="35" t="s">
        <v>253</v>
      </c>
      <c r="G98" s="14"/>
      <c r="H98" s="53"/>
      <c r="I98" s="67"/>
      <c r="J98" s="198"/>
      <c r="K98" s="201">
        <f t="shared" si="1"/>
        <v>0</v>
      </c>
    </row>
    <row r="99" spans="1:11" ht="31.2" x14ac:dyDescent="0.3">
      <c r="A99" s="38"/>
      <c r="B99" s="11">
        <v>1</v>
      </c>
      <c r="C99" s="9" t="s">
        <v>243</v>
      </c>
      <c r="D99" s="35" t="s">
        <v>244</v>
      </c>
      <c r="E99" s="50" t="s">
        <v>245</v>
      </c>
      <c r="F99" s="35" t="s">
        <v>316</v>
      </c>
      <c r="G99" s="14"/>
      <c r="H99" s="77"/>
      <c r="I99" s="78"/>
      <c r="J99" s="198"/>
      <c r="K99" s="201">
        <f t="shared" si="1"/>
        <v>0</v>
      </c>
    </row>
    <row r="100" spans="1:11" ht="78" x14ac:dyDescent="0.3">
      <c r="A100" s="38"/>
      <c r="B100" s="11">
        <v>1</v>
      </c>
      <c r="C100" s="9" t="s">
        <v>317</v>
      </c>
      <c r="D100" s="35" t="s">
        <v>318</v>
      </c>
      <c r="E100" s="50" t="s">
        <v>319</v>
      </c>
      <c r="F100" s="35" t="s">
        <v>186</v>
      </c>
      <c r="G100" s="14"/>
      <c r="H100" s="77" t="s">
        <v>320</v>
      </c>
      <c r="I100" s="78"/>
      <c r="J100" s="198"/>
      <c r="K100" s="201">
        <f t="shared" si="1"/>
        <v>0</v>
      </c>
    </row>
    <row r="101" spans="1:11" ht="46.8" x14ac:dyDescent="0.3">
      <c r="A101" s="31" t="s">
        <v>83</v>
      </c>
      <c r="B101" s="29"/>
      <c r="C101" s="30"/>
      <c r="D101" s="31"/>
      <c r="E101" s="31"/>
      <c r="F101" s="31"/>
      <c r="G101" s="31"/>
      <c r="H101" s="72"/>
      <c r="I101" s="73"/>
      <c r="J101" s="238"/>
      <c r="K101" s="241"/>
    </row>
    <row r="102" spans="1:11" ht="78" x14ac:dyDescent="0.3">
      <c r="A102" s="38"/>
      <c r="B102" s="11">
        <v>1</v>
      </c>
      <c r="C102" s="9" t="s">
        <v>330</v>
      </c>
      <c r="D102" s="35" t="s">
        <v>331</v>
      </c>
      <c r="E102" s="35" t="s">
        <v>332</v>
      </c>
      <c r="F102" s="35" t="s">
        <v>333</v>
      </c>
      <c r="G102" s="14"/>
      <c r="H102" s="77"/>
      <c r="I102" s="78"/>
      <c r="J102" s="198"/>
      <c r="K102" s="201">
        <f t="shared" si="1"/>
        <v>0</v>
      </c>
    </row>
    <row r="103" spans="1:11" ht="31.2" x14ac:dyDescent="0.3">
      <c r="A103" s="35"/>
      <c r="B103" s="11">
        <v>2</v>
      </c>
      <c r="C103" s="9" t="s">
        <v>313</v>
      </c>
      <c r="D103" s="35" t="s">
        <v>314</v>
      </c>
      <c r="E103" s="35" t="s">
        <v>315</v>
      </c>
      <c r="F103" s="35" t="s">
        <v>253</v>
      </c>
      <c r="G103" s="14"/>
      <c r="H103" s="53"/>
      <c r="I103" s="67"/>
      <c r="J103" s="198"/>
      <c r="K103" s="201">
        <f t="shared" si="1"/>
        <v>0</v>
      </c>
    </row>
    <row r="104" spans="1:11" ht="109.2" x14ac:dyDescent="0.3">
      <c r="A104" s="14" t="s">
        <v>0</v>
      </c>
      <c r="B104" s="11">
        <v>1</v>
      </c>
      <c r="C104" s="9" t="s">
        <v>334</v>
      </c>
      <c r="D104" s="35" t="s">
        <v>335</v>
      </c>
      <c r="E104" s="35" t="s">
        <v>336</v>
      </c>
      <c r="F104" s="36" t="s">
        <v>337</v>
      </c>
      <c r="G104" s="14"/>
      <c r="H104" s="53"/>
      <c r="I104" s="67"/>
      <c r="J104" s="198"/>
      <c r="K104" s="201">
        <f t="shared" si="1"/>
        <v>0</v>
      </c>
    </row>
    <row r="105" spans="1:11" ht="109.2" x14ac:dyDescent="0.3">
      <c r="A105" s="14"/>
      <c r="B105" s="11">
        <v>5</v>
      </c>
      <c r="C105" s="9" t="s">
        <v>338</v>
      </c>
      <c r="D105" s="35" t="s">
        <v>339</v>
      </c>
      <c r="E105" s="35" t="s">
        <v>336</v>
      </c>
      <c r="F105" s="36" t="s">
        <v>337</v>
      </c>
      <c r="G105" s="14"/>
      <c r="H105" s="53"/>
      <c r="I105" s="67"/>
      <c r="J105" s="198"/>
      <c r="K105" s="201">
        <f t="shared" si="1"/>
        <v>0</v>
      </c>
    </row>
    <row r="106" spans="1:11" ht="46.8" x14ac:dyDescent="0.3">
      <c r="A106" s="14" t="s">
        <v>0</v>
      </c>
      <c r="B106" s="11">
        <v>1</v>
      </c>
      <c r="C106" s="9" t="s">
        <v>340</v>
      </c>
      <c r="D106" s="14" t="s">
        <v>341</v>
      </c>
      <c r="E106" s="14"/>
      <c r="F106" s="14" t="s">
        <v>343</v>
      </c>
      <c r="G106" s="14"/>
      <c r="H106" s="53"/>
      <c r="I106" s="80"/>
      <c r="J106" s="198"/>
      <c r="K106" s="201">
        <f t="shared" si="1"/>
        <v>0</v>
      </c>
    </row>
    <row r="107" spans="1:11" ht="31.2" x14ac:dyDescent="0.3">
      <c r="A107" s="14" t="s">
        <v>0</v>
      </c>
      <c r="B107" s="11">
        <v>1</v>
      </c>
      <c r="C107" s="41" t="s">
        <v>251</v>
      </c>
      <c r="D107" s="35" t="s">
        <v>131</v>
      </c>
      <c r="E107" s="35" t="s">
        <v>252</v>
      </c>
      <c r="F107" s="35" t="s">
        <v>253</v>
      </c>
      <c r="G107" s="42"/>
      <c r="H107" s="74"/>
      <c r="I107" s="75"/>
      <c r="J107" s="198"/>
      <c r="K107" s="201">
        <f t="shared" si="1"/>
        <v>0</v>
      </c>
    </row>
    <row r="108" spans="1:11" ht="15.6" x14ac:dyDescent="0.3">
      <c r="A108" s="42"/>
      <c r="B108" s="11">
        <v>3</v>
      </c>
      <c r="C108" s="9" t="s">
        <v>116</v>
      </c>
      <c r="D108" s="35" t="s">
        <v>344</v>
      </c>
      <c r="E108" s="35" t="s">
        <v>345</v>
      </c>
      <c r="F108" s="43"/>
      <c r="G108" s="52"/>
      <c r="H108" s="74"/>
      <c r="I108" s="67"/>
      <c r="J108" s="198"/>
      <c r="K108" s="201">
        <f t="shared" si="1"/>
        <v>0</v>
      </c>
    </row>
    <row r="109" spans="1:11" ht="15.6" x14ac:dyDescent="0.3">
      <c r="A109" s="124" t="s">
        <v>347</v>
      </c>
      <c r="B109" s="18"/>
      <c r="C109" s="19"/>
      <c r="D109" s="20"/>
      <c r="E109" s="17"/>
      <c r="F109" s="17"/>
      <c r="G109" s="17"/>
      <c r="H109" s="68"/>
      <c r="I109" s="69"/>
      <c r="J109" s="240"/>
      <c r="K109" s="243"/>
    </row>
    <row r="110" spans="1:11" ht="18" x14ac:dyDescent="0.3">
      <c r="A110" s="189" t="s">
        <v>294</v>
      </c>
      <c r="B110" s="23"/>
      <c r="C110" s="24"/>
      <c r="D110" s="25"/>
      <c r="E110" s="25"/>
      <c r="F110" s="25"/>
      <c r="G110" s="25"/>
      <c r="H110" s="70"/>
      <c r="I110" s="71"/>
      <c r="J110" s="239"/>
      <c r="K110" s="242"/>
    </row>
    <row r="111" spans="1:11" ht="15.6" x14ac:dyDescent="0.3">
      <c r="A111" s="28" t="s">
        <v>84</v>
      </c>
      <c r="B111" s="29"/>
      <c r="C111" s="30"/>
      <c r="D111" s="31"/>
      <c r="E111" s="31"/>
      <c r="F111" s="31"/>
      <c r="G111" s="31"/>
      <c r="H111" s="72"/>
      <c r="I111" s="73"/>
      <c r="J111" s="238"/>
      <c r="K111" s="241"/>
    </row>
    <row r="112" spans="1:11" ht="109.2" x14ac:dyDescent="0.3">
      <c r="A112" s="14" t="s">
        <v>0</v>
      </c>
      <c r="B112" s="11">
        <v>4</v>
      </c>
      <c r="C112" s="9" t="s">
        <v>348</v>
      </c>
      <c r="D112" s="14" t="s">
        <v>349</v>
      </c>
      <c r="E112" s="14" t="s">
        <v>350</v>
      </c>
      <c r="F112" s="36" t="s">
        <v>337</v>
      </c>
      <c r="G112" s="14"/>
      <c r="H112" s="53" t="s">
        <v>351</v>
      </c>
      <c r="I112" s="67"/>
      <c r="J112" s="198"/>
      <c r="K112" s="201">
        <f t="shared" si="1"/>
        <v>0</v>
      </c>
    </row>
    <row r="113" spans="1:11" ht="109.2" x14ac:dyDescent="0.3">
      <c r="A113" s="14" t="s">
        <v>0</v>
      </c>
      <c r="B113" s="11">
        <v>4</v>
      </c>
      <c r="C113" s="9" t="s">
        <v>352</v>
      </c>
      <c r="D113" s="14" t="s">
        <v>353</v>
      </c>
      <c r="E113" s="14" t="s">
        <v>354</v>
      </c>
      <c r="F113" s="14" t="s">
        <v>355</v>
      </c>
      <c r="G113" s="14"/>
      <c r="H113" s="53" t="s">
        <v>356</v>
      </c>
      <c r="I113" s="67"/>
      <c r="J113" s="198"/>
      <c r="K113" s="201">
        <f t="shared" si="1"/>
        <v>0</v>
      </c>
    </row>
    <row r="114" spans="1:11" ht="78" x14ac:dyDescent="0.3">
      <c r="A114" s="38"/>
      <c r="B114" s="11">
        <v>1</v>
      </c>
      <c r="C114" s="9" t="s">
        <v>317</v>
      </c>
      <c r="D114" s="35" t="s">
        <v>318</v>
      </c>
      <c r="E114" s="50" t="s">
        <v>319</v>
      </c>
      <c r="F114" s="35" t="s">
        <v>186</v>
      </c>
      <c r="G114" s="14"/>
      <c r="H114" s="77" t="s">
        <v>320</v>
      </c>
      <c r="I114" s="78"/>
      <c r="J114" s="198"/>
      <c r="K114" s="201">
        <f t="shared" si="1"/>
        <v>0</v>
      </c>
    </row>
    <row r="115" spans="1:11" ht="15.6" x14ac:dyDescent="0.3">
      <c r="A115" s="28" t="s">
        <v>85</v>
      </c>
      <c r="B115" s="29"/>
      <c r="C115" s="30"/>
      <c r="D115" s="31"/>
      <c r="E115" s="31"/>
      <c r="F115" s="31"/>
      <c r="G115" s="31"/>
      <c r="H115" s="72"/>
      <c r="I115" s="73"/>
      <c r="J115" s="238"/>
      <c r="K115" s="241"/>
    </row>
    <row r="116" spans="1:11" ht="109.2" x14ac:dyDescent="0.3">
      <c r="A116" s="14"/>
      <c r="B116" s="11">
        <v>4</v>
      </c>
      <c r="C116" s="9" t="s">
        <v>348</v>
      </c>
      <c r="D116" s="14" t="s">
        <v>349</v>
      </c>
      <c r="E116" s="14" t="s">
        <v>350</v>
      </c>
      <c r="F116" s="36" t="s">
        <v>337</v>
      </c>
      <c r="G116" s="14"/>
      <c r="H116" s="53" t="s">
        <v>351</v>
      </c>
      <c r="I116" s="67"/>
      <c r="J116" s="198"/>
      <c r="K116" s="201">
        <f t="shared" si="1"/>
        <v>0</v>
      </c>
    </row>
    <row r="117" spans="1:11" ht="109.2" x14ac:dyDescent="0.3">
      <c r="A117" s="14"/>
      <c r="B117" s="11">
        <v>4</v>
      </c>
      <c r="C117" s="9" t="s">
        <v>352</v>
      </c>
      <c r="D117" s="14" t="s">
        <v>353</v>
      </c>
      <c r="E117" s="14" t="s">
        <v>354</v>
      </c>
      <c r="F117" s="14" t="s">
        <v>355</v>
      </c>
      <c r="G117" s="14"/>
      <c r="H117" s="53" t="s">
        <v>356</v>
      </c>
      <c r="I117" s="67"/>
      <c r="J117" s="198"/>
      <c r="K117" s="201">
        <f t="shared" si="1"/>
        <v>0</v>
      </c>
    </row>
    <row r="118" spans="1:11" ht="31.2" x14ac:dyDescent="0.3">
      <c r="A118" s="14"/>
      <c r="B118" s="11">
        <v>2</v>
      </c>
      <c r="C118" s="9" t="s">
        <v>243</v>
      </c>
      <c r="D118" s="35" t="s">
        <v>244</v>
      </c>
      <c r="E118" s="50" t="s">
        <v>245</v>
      </c>
      <c r="F118" s="35" t="s">
        <v>316</v>
      </c>
      <c r="G118" s="14"/>
      <c r="H118" s="77"/>
      <c r="I118" s="78"/>
      <c r="J118" s="198"/>
      <c r="K118" s="201">
        <f t="shared" si="1"/>
        <v>0</v>
      </c>
    </row>
    <row r="119" spans="1:11" ht="78" x14ac:dyDescent="0.3">
      <c r="A119" s="38"/>
      <c r="B119" s="11">
        <v>1</v>
      </c>
      <c r="C119" s="9" t="s">
        <v>317</v>
      </c>
      <c r="D119" s="35" t="s">
        <v>318</v>
      </c>
      <c r="E119" s="50" t="s">
        <v>319</v>
      </c>
      <c r="F119" s="35" t="s">
        <v>186</v>
      </c>
      <c r="G119" s="14"/>
      <c r="H119" s="77" t="s">
        <v>320</v>
      </c>
      <c r="I119" s="78"/>
      <c r="J119" s="198"/>
      <c r="K119" s="201">
        <f t="shared" si="1"/>
        <v>0</v>
      </c>
    </row>
    <row r="120" spans="1:11" ht="15.6" x14ac:dyDescent="0.3">
      <c r="A120" s="28" t="s">
        <v>86</v>
      </c>
      <c r="B120" s="29"/>
      <c r="C120" s="30"/>
      <c r="D120" s="31"/>
      <c r="E120" s="31"/>
      <c r="F120" s="31"/>
      <c r="G120" s="31"/>
      <c r="H120" s="72"/>
      <c r="I120" s="73"/>
      <c r="J120" s="238"/>
      <c r="K120" s="241"/>
    </row>
    <row r="121" spans="1:11" ht="109.2" x14ac:dyDescent="0.3">
      <c r="A121" s="14"/>
      <c r="B121" s="11">
        <v>4</v>
      </c>
      <c r="C121" s="9" t="s">
        <v>348</v>
      </c>
      <c r="D121" s="14" t="s">
        <v>349</v>
      </c>
      <c r="E121" s="14" t="s">
        <v>350</v>
      </c>
      <c r="F121" s="36" t="s">
        <v>337</v>
      </c>
      <c r="G121" s="14"/>
      <c r="H121" s="53" t="s">
        <v>351</v>
      </c>
      <c r="I121" s="67"/>
      <c r="J121" s="198"/>
      <c r="K121" s="201">
        <f t="shared" si="1"/>
        <v>0</v>
      </c>
    </row>
    <row r="122" spans="1:11" ht="109.2" x14ac:dyDescent="0.3">
      <c r="A122" s="14"/>
      <c r="B122" s="11">
        <v>4</v>
      </c>
      <c r="C122" s="9" t="s">
        <v>352</v>
      </c>
      <c r="D122" s="14" t="s">
        <v>353</v>
      </c>
      <c r="E122" s="14" t="s">
        <v>354</v>
      </c>
      <c r="F122" s="14" t="s">
        <v>355</v>
      </c>
      <c r="G122" s="14"/>
      <c r="H122" s="53" t="s">
        <v>356</v>
      </c>
      <c r="I122" s="67"/>
      <c r="J122" s="198"/>
      <c r="K122" s="201">
        <f t="shared" si="1"/>
        <v>0</v>
      </c>
    </row>
    <row r="123" spans="1:11" ht="31.2" x14ac:dyDescent="0.3">
      <c r="A123" s="14"/>
      <c r="B123" s="11">
        <v>2</v>
      </c>
      <c r="C123" s="9" t="s">
        <v>243</v>
      </c>
      <c r="D123" s="35" t="s">
        <v>244</v>
      </c>
      <c r="E123" s="50" t="s">
        <v>245</v>
      </c>
      <c r="F123" s="35" t="s">
        <v>316</v>
      </c>
      <c r="G123" s="14"/>
      <c r="H123" s="77"/>
      <c r="I123" s="78"/>
      <c r="J123" s="198"/>
      <c r="K123" s="201">
        <f t="shared" si="1"/>
        <v>0</v>
      </c>
    </row>
    <row r="124" spans="1:11" ht="78" x14ac:dyDescent="0.3">
      <c r="A124" s="38"/>
      <c r="B124" s="11">
        <v>1</v>
      </c>
      <c r="C124" s="9" t="s">
        <v>324</v>
      </c>
      <c r="D124" s="35" t="s">
        <v>325</v>
      </c>
      <c r="E124" s="50" t="s">
        <v>326</v>
      </c>
      <c r="F124" s="35" t="s">
        <v>186</v>
      </c>
      <c r="G124" s="14"/>
      <c r="H124" s="77" t="s">
        <v>320</v>
      </c>
      <c r="I124" s="78"/>
      <c r="J124" s="198"/>
      <c r="K124" s="201">
        <f t="shared" si="1"/>
        <v>0</v>
      </c>
    </row>
    <row r="125" spans="1:11" ht="15.6" x14ac:dyDescent="0.3">
      <c r="A125" s="28" t="s">
        <v>87</v>
      </c>
      <c r="B125" s="29"/>
      <c r="C125" s="30"/>
      <c r="D125" s="31"/>
      <c r="E125" s="31"/>
      <c r="F125" s="31"/>
      <c r="G125" s="31"/>
      <c r="H125" s="72"/>
      <c r="I125" s="73"/>
      <c r="J125" s="238"/>
      <c r="K125" s="241"/>
    </row>
    <row r="126" spans="1:11" ht="109.2" x14ac:dyDescent="0.3">
      <c r="A126" s="14"/>
      <c r="B126" s="11">
        <v>4</v>
      </c>
      <c r="C126" s="9" t="s">
        <v>348</v>
      </c>
      <c r="D126" s="14" t="s">
        <v>349</v>
      </c>
      <c r="E126" s="14" t="s">
        <v>350</v>
      </c>
      <c r="F126" s="36" t="s">
        <v>337</v>
      </c>
      <c r="G126" s="14"/>
      <c r="H126" s="53" t="s">
        <v>351</v>
      </c>
      <c r="I126" s="67"/>
      <c r="J126" s="198"/>
      <c r="K126" s="201">
        <f t="shared" si="1"/>
        <v>0</v>
      </c>
    </row>
    <row r="127" spans="1:11" ht="109.2" x14ac:dyDescent="0.3">
      <c r="A127" s="14"/>
      <c r="B127" s="11">
        <v>4</v>
      </c>
      <c r="C127" s="9" t="s">
        <v>352</v>
      </c>
      <c r="D127" s="14" t="s">
        <v>353</v>
      </c>
      <c r="E127" s="14" t="s">
        <v>354</v>
      </c>
      <c r="F127" s="14" t="s">
        <v>355</v>
      </c>
      <c r="G127" s="14"/>
      <c r="H127" s="53" t="s">
        <v>356</v>
      </c>
      <c r="I127" s="67"/>
      <c r="J127" s="198"/>
      <c r="K127" s="201">
        <f t="shared" si="1"/>
        <v>0</v>
      </c>
    </row>
    <row r="128" spans="1:11" ht="31.2" x14ac:dyDescent="0.3">
      <c r="A128" s="14"/>
      <c r="B128" s="11">
        <v>2</v>
      </c>
      <c r="C128" s="9" t="s">
        <v>243</v>
      </c>
      <c r="D128" s="35" t="s">
        <v>244</v>
      </c>
      <c r="E128" s="50" t="s">
        <v>245</v>
      </c>
      <c r="F128" s="35" t="s">
        <v>316</v>
      </c>
      <c r="G128" s="14"/>
      <c r="H128" s="77"/>
      <c r="I128" s="78"/>
      <c r="J128" s="198"/>
      <c r="K128" s="201">
        <f t="shared" si="1"/>
        <v>0</v>
      </c>
    </row>
    <row r="129" spans="1:11" ht="78" x14ac:dyDescent="0.3">
      <c r="A129" s="14"/>
      <c r="B129" s="11">
        <v>1</v>
      </c>
      <c r="C129" s="9" t="s">
        <v>327</v>
      </c>
      <c r="D129" s="35" t="s">
        <v>328</v>
      </c>
      <c r="E129" s="81" t="s">
        <v>329</v>
      </c>
      <c r="F129" s="35" t="s">
        <v>186</v>
      </c>
      <c r="G129" s="14"/>
      <c r="H129" s="77" t="s">
        <v>320</v>
      </c>
      <c r="I129" s="78"/>
      <c r="J129" s="198"/>
      <c r="K129" s="201">
        <f t="shared" si="1"/>
        <v>0</v>
      </c>
    </row>
    <row r="130" spans="1:11" ht="15.6" x14ac:dyDescent="0.3">
      <c r="A130" s="28" t="s">
        <v>88</v>
      </c>
      <c r="B130" s="29"/>
      <c r="C130" s="30"/>
      <c r="D130" s="31"/>
      <c r="E130" s="31"/>
      <c r="F130" s="31"/>
      <c r="G130" s="31"/>
      <c r="H130" s="72"/>
      <c r="I130" s="73"/>
      <c r="J130" s="238"/>
      <c r="K130" s="241"/>
    </row>
    <row r="131" spans="1:11" ht="93.6" x14ac:dyDescent="0.3">
      <c r="A131" s="14"/>
      <c r="B131" s="11">
        <v>1</v>
      </c>
      <c r="C131" s="9" t="s">
        <v>357</v>
      </c>
      <c r="D131" s="14" t="s">
        <v>358</v>
      </c>
      <c r="E131" s="14" t="s">
        <v>359</v>
      </c>
      <c r="F131" s="14" t="s">
        <v>360</v>
      </c>
      <c r="G131" s="14"/>
      <c r="H131" s="53"/>
      <c r="I131" s="76"/>
      <c r="J131" s="198"/>
      <c r="K131" s="201">
        <f t="shared" si="1"/>
        <v>0</v>
      </c>
    </row>
    <row r="132" spans="1:11" ht="109.2" x14ac:dyDescent="0.3">
      <c r="A132" s="14"/>
      <c r="B132" s="11">
        <v>2</v>
      </c>
      <c r="C132" s="9" t="s">
        <v>361</v>
      </c>
      <c r="D132" s="14" t="s">
        <v>362</v>
      </c>
      <c r="E132" s="14" t="s">
        <v>363</v>
      </c>
      <c r="F132" s="36" t="s">
        <v>337</v>
      </c>
      <c r="G132" s="14"/>
      <c r="H132" s="53"/>
      <c r="I132" s="67"/>
      <c r="J132" s="198"/>
      <c r="K132" s="201">
        <f t="shared" si="1"/>
        <v>0</v>
      </c>
    </row>
    <row r="133" spans="1:11" ht="31.2" x14ac:dyDescent="0.3">
      <c r="A133" s="14"/>
      <c r="B133" s="11">
        <v>4</v>
      </c>
      <c r="C133" s="9" t="s">
        <v>364</v>
      </c>
      <c r="D133" s="14" t="s">
        <v>365</v>
      </c>
      <c r="E133" s="14" t="s">
        <v>366</v>
      </c>
      <c r="F133" s="14" t="s">
        <v>367</v>
      </c>
      <c r="G133" s="14"/>
      <c r="H133" s="53"/>
      <c r="I133" s="67"/>
      <c r="J133" s="198"/>
      <c r="K133" s="201">
        <f t="shared" si="1"/>
        <v>0</v>
      </c>
    </row>
    <row r="134" spans="1:11" ht="109.2" x14ac:dyDescent="0.3">
      <c r="A134" s="14"/>
      <c r="B134" s="11">
        <v>2</v>
      </c>
      <c r="C134" s="9" t="s">
        <v>368</v>
      </c>
      <c r="D134" s="14" t="s">
        <v>369</v>
      </c>
      <c r="E134" s="14" t="s">
        <v>370</v>
      </c>
      <c r="F134" s="36" t="s">
        <v>337</v>
      </c>
      <c r="G134" s="14"/>
      <c r="H134" s="53"/>
      <c r="I134" s="67"/>
      <c r="J134" s="198"/>
      <c r="K134" s="201">
        <f t="shared" si="1"/>
        <v>0</v>
      </c>
    </row>
    <row r="135" spans="1:11" ht="109.2" x14ac:dyDescent="0.3">
      <c r="A135" s="14"/>
      <c r="B135" s="11">
        <v>1</v>
      </c>
      <c r="C135" s="9" t="s">
        <v>371</v>
      </c>
      <c r="D135" s="14" t="s">
        <v>372</v>
      </c>
      <c r="E135" s="14" t="s">
        <v>373</v>
      </c>
      <c r="F135" s="36" t="s">
        <v>337</v>
      </c>
      <c r="G135" s="14"/>
      <c r="H135" s="53"/>
      <c r="I135" s="67"/>
      <c r="J135" s="198"/>
      <c r="K135" s="201">
        <f t="shared" si="1"/>
        <v>0</v>
      </c>
    </row>
    <row r="136" spans="1:11" ht="15.6" x14ac:dyDescent="0.3">
      <c r="A136" s="82"/>
      <c r="B136" s="11">
        <v>3</v>
      </c>
      <c r="C136" s="9" t="s">
        <v>116</v>
      </c>
      <c r="D136" s="11" t="s">
        <v>344</v>
      </c>
      <c r="E136" s="11" t="s">
        <v>345</v>
      </c>
      <c r="F136" s="83"/>
      <c r="G136" s="82"/>
      <c r="H136" s="84"/>
      <c r="I136" s="67"/>
      <c r="J136" s="198"/>
      <c r="K136" s="201">
        <f t="shared" si="1"/>
        <v>0</v>
      </c>
    </row>
    <row r="137" spans="1:11" ht="18" x14ac:dyDescent="0.3">
      <c r="A137" s="123" t="s">
        <v>346</v>
      </c>
      <c r="B137" s="23"/>
      <c r="C137" s="24"/>
      <c r="D137" s="25"/>
      <c r="E137" s="25"/>
      <c r="F137" s="25"/>
      <c r="G137" s="25"/>
      <c r="H137" s="70"/>
      <c r="I137" s="71"/>
      <c r="J137" s="239"/>
      <c r="K137" s="242"/>
    </row>
    <row r="138" spans="1:11" ht="15.6" x14ac:dyDescent="0.3">
      <c r="A138" s="28" t="s">
        <v>92</v>
      </c>
      <c r="B138" s="29"/>
      <c r="C138" s="30"/>
      <c r="D138" s="31"/>
      <c r="E138" s="31"/>
      <c r="F138" s="31"/>
      <c r="G138" s="31"/>
      <c r="H138" s="72"/>
      <c r="I138" s="73"/>
      <c r="J138" s="238"/>
      <c r="K138" s="241"/>
    </row>
    <row r="139" spans="1:11" ht="109.2" x14ac:dyDescent="0.3">
      <c r="A139" s="14" t="s">
        <v>0</v>
      </c>
      <c r="B139" s="11">
        <v>4</v>
      </c>
      <c r="C139" s="9" t="s">
        <v>348</v>
      </c>
      <c r="D139" s="14" t="s">
        <v>349</v>
      </c>
      <c r="E139" s="14" t="s">
        <v>350</v>
      </c>
      <c r="F139" s="36" t="s">
        <v>337</v>
      </c>
      <c r="G139" s="14"/>
      <c r="H139" s="53" t="s">
        <v>351</v>
      </c>
      <c r="I139" s="67"/>
      <c r="J139" s="198"/>
      <c r="K139" s="201">
        <f t="shared" si="1"/>
        <v>0</v>
      </c>
    </row>
    <row r="140" spans="1:11" ht="109.2" x14ac:dyDescent="0.3">
      <c r="A140" s="14" t="s">
        <v>0</v>
      </c>
      <c r="B140" s="11">
        <v>4</v>
      </c>
      <c r="C140" s="9" t="s">
        <v>352</v>
      </c>
      <c r="D140" s="14" t="s">
        <v>353</v>
      </c>
      <c r="E140" s="14" t="s">
        <v>354</v>
      </c>
      <c r="F140" s="14" t="s">
        <v>355</v>
      </c>
      <c r="G140" s="14"/>
      <c r="H140" s="53" t="s">
        <v>356</v>
      </c>
      <c r="I140" s="67"/>
      <c r="J140" s="198"/>
      <c r="K140" s="201">
        <f t="shared" si="1"/>
        <v>0</v>
      </c>
    </row>
    <row r="141" spans="1:11" ht="31.2" x14ac:dyDescent="0.3">
      <c r="A141" s="14"/>
      <c r="B141" s="11">
        <v>2</v>
      </c>
      <c r="C141" s="9" t="s">
        <v>243</v>
      </c>
      <c r="D141" s="35" t="s">
        <v>244</v>
      </c>
      <c r="E141" s="50" t="s">
        <v>245</v>
      </c>
      <c r="F141" s="35" t="s">
        <v>316</v>
      </c>
      <c r="G141" s="14"/>
      <c r="H141" s="77"/>
      <c r="I141" s="78"/>
      <c r="J141" s="198"/>
      <c r="K141" s="201">
        <f t="shared" si="1"/>
        <v>0</v>
      </c>
    </row>
    <row r="142" spans="1:11" ht="78" x14ac:dyDescent="0.3">
      <c r="A142" s="14"/>
      <c r="B142" s="11">
        <v>1</v>
      </c>
      <c r="C142" s="9" t="s">
        <v>327</v>
      </c>
      <c r="D142" s="35" t="s">
        <v>328</v>
      </c>
      <c r="E142" s="81" t="s">
        <v>329</v>
      </c>
      <c r="F142" s="35" t="s">
        <v>186</v>
      </c>
      <c r="G142" s="14"/>
      <c r="H142" s="77" t="s">
        <v>320</v>
      </c>
      <c r="I142" s="78"/>
      <c r="J142" s="198"/>
      <c r="K142" s="201">
        <f t="shared" si="1"/>
        <v>0</v>
      </c>
    </row>
    <row r="143" spans="1:11" ht="15.6" x14ac:dyDescent="0.3">
      <c r="A143" s="28" t="s">
        <v>93</v>
      </c>
      <c r="B143" s="29"/>
      <c r="C143" s="30"/>
      <c r="D143" s="31"/>
      <c r="E143" s="31"/>
      <c r="F143" s="31"/>
      <c r="G143" s="31"/>
      <c r="H143" s="72"/>
      <c r="I143" s="73"/>
      <c r="J143" s="238"/>
      <c r="K143" s="241"/>
    </row>
    <row r="144" spans="1:11" ht="109.2" x14ac:dyDescent="0.3">
      <c r="A144" s="14"/>
      <c r="B144" s="11">
        <v>4</v>
      </c>
      <c r="C144" s="9" t="s">
        <v>348</v>
      </c>
      <c r="D144" s="14" t="s">
        <v>349</v>
      </c>
      <c r="E144" s="14" t="s">
        <v>350</v>
      </c>
      <c r="F144" s="36" t="s">
        <v>337</v>
      </c>
      <c r="G144" s="14"/>
      <c r="H144" s="53" t="s">
        <v>351</v>
      </c>
      <c r="I144" s="67"/>
      <c r="J144" s="198"/>
      <c r="K144" s="201">
        <f t="shared" si="1"/>
        <v>0</v>
      </c>
    </row>
    <row r="145" spans="1:11" ht="109.2" x14ac:dyDescent="0.3">
      <c r="A145" s="14"/>
      <c r="B145" s="11">
        <v>4</v>
      </c>
      <c r="C145" s="9" t="s">
        <v>352</v>
      </c>
      <c r="D145" s="14" t="s">
        <v>353</v>
      </c>
      <c r="E145" s="14" t="s">
        <v>354</v>
      </c>
      <c r="F145" s="14" t="s">
        <v>355</v>
      </c>
      <c r="G145" s="14"/>
      <c r="H145" s="53" t="s">
        <v>356</v>
      </c>
      <c r="I145" s="67"/>
      <c r="J145" s="198"/>
      <c r="K145" s="201">
        <f t="shared" si="1"/>
        <v>0</v>
      </c>
    </row>
    <row r="146" spans="1:11" ht="31.2" x14ac:dyDescent="0.3">
      <c r="A146" s="14"/>
      <c r="B146" s="11">
        <v>2</v>
      </c>
      <c r="C146" s="9" t="s">
        <v>243</v>
      </c>
      <c r="D146" s="35" t="s">
        <v>244</v>
      </c>
      <c r="E146" s="50" t="s">
        <v>245</v>
      </c>
      <c r="F146" s="35" t="s">
        <v>316</v>
      </c>
      <c r="G146" s="14"/>
      <c r="H146" s="77"/>
      <c r="I146" s="78"/>
      <c r="J146" s="198"/>
      <c r="K146" s="201">
        <f t="shared" ref="K146:K193" si="2">J146*B146</f>
        <v>0</v>
      </c>
    </row>
    <row r="147" spans="1:11" ht="78" x14ac:dyDescent="0.3">
      <c r="A147" s="38"/>
      <c r="B147" s="11">
        <v>1</v>
      </c>
      <c r="C147" s="9" t="s">
        <v>324</v>
      </c>
      <c r="D147" s="35" t="s">
        <v>325</v>
      </c>
      <c r="E147" s="50" t="s">
        <v>326</v>
      </c>
      <c r="F147" s="35" t="s">
        <v>186</v>
      </c>
      <c r="G147" s="14"/>
      <c r="H147" s="77" t="s">
        <v>320</v>
      </c>
      <c r="I147" s="78"/>
      <c r="J147" s="198"/>
      <c r="K147" s="201">
        <f t="shared" si="2"/>
        <v>0</v>
      </c>
    </row>
    <row r="148" spans="1:11" ht="15.6" x14ac:dyDescent="0.3">
      <c r="A148" s="28" t="s">
        <v>94</v>
      </c>
      <c r="B148" s="29"/>
      <c r="C148" s="30"/>
      <c r="D148" s="31"/>
      <c r="E148" s="31"/>
      <c r="F148" s="31"/>
      <c r="G148" s="31"/>
      <c r="H148" s="72"/>
      <c r="I148" s="73"/>
      <c r="J148" s="238"/>
      <c r="K148" s="241"/>
    </row>
    <row r="149" spans="1:11" ht="109.2" x14ac:dyDescent="0.3">
      <c r="A149" s="14"/>
      <c r="B149" s="11">
        <v>4</v>
      </c>
      <c r="C149" s="9" t="s">
        <v>348</v>
      </c>
      <c r="D149" s="14" t="s">
        <v>349</v>
      </c>
      <c r="E149" s="14" t="s">
        <v>350</v>
      </c>
      <c r="F149" s="36" t="s">
        <v>337</v>
      </c>
      <c r="G149" s="14"/>
      <c r="H149" s="53" t="s">
        <v>351</v>
      </c>
      <c r="I149" s="67"/>
      <c r="J149" s="198"/>
      <c r="K149" s="201">
        <f t="shared" si="2"/>
        <v>0</v>
      </c>
    </row>
    <row r="150" spans="1:11" ht="109.2" x14ac:dyDescent="0.3">
      <c r="A150" s="14"/>
      <c r="B150" s="11">
        <v>4</v>
      </c>
      <c r="C150" s="9" t="s">
        <v>352</v>
      </c>
      <c r="D150" s="14" t="s">
        <v>353</v>
      </c>
      <c r="E150" s="14" t="s">
        <v>354</v>
      </c>
      <c r="F150" s="14" t="s">
        <v>355</v>
      </c>
      <c r="G150" s="14"/>
      <c r="H150" s="53" t="s">
        <v>356</v>
      </c>
      <c r="I150" s="67"/>
      <c r="J150" s="198"/>
      <c r="K150" s="201">
        <f t="shared" si="2"/>
        <v>0</v>
      </c>
    </row>
    <row r="151" spans="1:11" ht="31.2" x14ac:dyDescent="0.3">
      <c r="A151" s="14"/>
      <c r="B151" s="11">
        <v>2</v>
      </c>
      <c r="C151" s="9" t="s">
        <v>243</v>
      </c>
      <c r="D151" s="35" t="s">
        <v>244</v>
      </c>
      <c r="E151" s="50" t="s">
        <v>245</v>
      </c>
      <c r="F151" s="35" t="s">
        <v>316</v>
      </c>
      <c r="G151" s="14"/>
      <c r="H151" s="77"/>
      <c r="I151" s="78"/>
      <c r="J151" s="198"/>
      <c r="K151" s="201">
        <f t="shared" si="2"/>
        <v>0</v>
      </c>
    </row>
    <row r="152" spans="1:11" ht="78" x14ac:dyDescent="0.3">
      <c r="A152" s="38"/>
      <c r="B152" s="11">
        <v>1</v>
      </c>
      <c r="C152" s="9" t="s">
        <v>317</v>
      </c>
      <c r="D152" s="35" t="s">
        <v>318</v>
      </c>
      <c r="E152" s="50" t="s">
        <v>319</v>
      </c>
      <c r="F152" s="35" t="s">
        <v>186</v>
      </c>
      <c r="G152" s="14"/>
      <c r="H152" s="77" t="s">
        <v>320</v>
      </c>
      <c r="I152" s="78"/>
      <c r="J152" s="198"/>
      <c r="K152" s="201">
        <f t="shared" si="2"/>
        <v>0</v>
      </c>
    </row>
    <row r="153" spans="1:11" ht="15.6" x14ac:dyDescent="0.3">
      <c r="A153" s="28" t="s">
        <v>95</v>
      </c>
      <c r="B153" s="29"/>
      <c r="C153" s="30"/>
      <c r="D153" s="31"/>
      <c r="E153" s="31"/>
      <c r="F153" s="31"/>
      <c r="G153" s="31"/>
      <c r="H153" s="72"/>
      <c r="I153" s="73"/>
      <c r="J153" s="238"/>
      <c r="K153" s="241"/>
    </row>
    <row r="154" spans="1:11" ht="109.2" x14ac:dyDescent="0.3">
      <c r="A154" s="14"/>
      <c r="B154" s="11">
        <v>4</v>
      </c>
      <c r="C154" s="9" t="s">
        <v>348</v>
      </c>
      <c r="D154" s="14" t="s">
        <v>349</v>
      </c>
      <c r="E154" s="14" t="s">
        <v>350</v>
      </c>
      <c r="F154" s="36" t="s">
        <v>337</v>
      </c>
      <c r="G154" s="14"/>
      <c r="H154" s="53" t="s">
        <v>351</v>
      </c>
      <c r="I154" s="67"/>
      <c r="J154" s="198"/>
      <c r="K154" s="201">
        <f t="shared" si="2"/>
        <v>0</v>
      </c>
    </row>
    <row r="155" spans="1:11" ht="109.2" x14ac:dyDescent="0.3">
      <c r="A155" s="14"/>
      <c r="B155" s="11">
        <v>4</v>
      </c>
      <c r="C155" s="9" t="s">
        <v>352</v>
      </c>
      <c r="D155" s="14" t="s">
        <v>353</v>
      </c>
      <c r="E155" s="14" t="s">
        <v>354</v>
      </c>
      <c r="F155" s="14" t="s">
        <v>355</v>
      </c>
      <c r="G155" s="14"/>
      <c r="H155" s="53" t="s">
        <v>356</v>
      </c>
      <c r="I155" s="67"/>
      <c r="J155" s="198"/>
      <c r="K155" s="201">
        <f t="shared" si="2"/>
        <v>0</v>
      </c>
    </row>
    <row r="156" spans="1:11" ht="31.2" x14ac:dyDescent="0.3">
      <c r="A156" s="14"/>
      <c r="B156" s="11">
        <v>2</v>
      </c>
      <c r="C156" s="9" t="s">
        <v>243</v>
      </c>
      <c r="D156" s="35" t="s">
        <v>244</v>
      </c>
      <c r="E156" s="50" t="s">
        <v>245</v>
      </c>
      <c r="F156" s="35" t="s">
        <v>316</v>
      </c>
      <c r="G156" s="14"/>
      <c r="H156" s="77"/>
      <c r="I156" s="78"/>
      <c r="J156" s="198"/>
      <c r="K156" s="201">
        <f t="shared" si="2"/>
        <v>0</v>
      </c>
    </row>
    <row r="157" spans="1:11" ht="78" x14ac:dyDescent="0.3">
      <c r="A157" s="38"/>
      <c r="B157" s="11">
        <v>1</v>
      </c>
      <c r="C157" s="9" t="s">
        <v>317</v>
      </c>
      <c r="D157" s="35" t="s">
        <v>318</v>
      </c>
      <c r="E157" s="50" t="s">
        <v>319</v>
      </c>
      <c r="F157" s="35" t="s">
        <v>186</v>
      </c>
      <c r="G157" s="14"/>
      <c r="H157" s="77" t="s">
        <v>320</v>
      </c>
      <c r="I157" s="78"/>
      <c r="J157" s="198"/>
      <c r="K157" s="201">
        <f t="shared" si="2"/>
        <v>0</v>
      </c>
    </row>
    <row r="158" spans="1:11" ht="15.6" x14ac:dyDescent="0.3">
      <c r="A158" s="28" t="s">
        <v>96</v>
      </c>
      <c r="B158" s="29"/>
      <c r="C158" s="30"/>
      <c r="D158" s="31"/>
      <c r="E158" s="31"/>
      <c r="F158" s="31"/>
      <c r="G158" s="31"/>
      <c r="H158" s="72"/>
      <c r="I158" s="73"/>
      <c r="J158" s="238"/>
      <c r="K158" s="241"/>
    </row>
    <row r="159" spans="1:11" ht="93.6" x14ac:dyDescent="0.3">
      <c r="A159" s="14"/>
      <c r="B159" s="11">
        <v>1</v>
      </c>
      <c r="C159" s="9" t="s">
        <v>357</v>
      </c>
      <c r="D159" s="14" t="s">
        <v>358</v>
      </c>
      <c r="E159" s="14" t="s">
        <v>359</v>
      </c>
      <c r="F159" s="14" t="s">
        <v>360</v>
      </c>
      <c r="G159" s="14"/>
      <c r="H159" s="53"/>
      <c r="I159" s="80"/>
      <c r="J159" s="198"/>
      <c r="K159" s="201">
        <f t="shared" si="2"/>
        <v>0</v>
      </c>
    </row>
    <row r="160" spans="1:11" ht="109.2" x14ac:dyDescent="0.3">
      <c r="A160" s="14"/>
      <c r="B160" s="11">
        <v>2</v>
      </c>
      <c r="C160" s="9" t="s">
        <v>361</v>
      </c>
      <c r="D160" s="14" t="s">
        <v>362</v>
      </c>
      <c r="E160" s="14" t="s">
        <v>363</v>
      </c>
      <c r="F160" s="36" t="s">
        <v>337</v>
      </c>
      <c r="G160" s="14"/>
      <c r="H160" s="53"/>
      <c r="I160" s="67"/>
      <c r="J160" s="198"/>
      <c r="K160" s="201">
        <f t="shared" si="2"/>
        <v>0</v>
      </c>
    </row>
    <row r="161" spans="1:11" ht="31.2" x14ac:dyDescent="0.3">
      <c r="A161" s="14"/>
      <c r="B161" s="11">
        <v>4</v>
      </c>
      <c r="C161" s="9" t="s">
        <v>364</v>
      </c>
      <c r="D161" s="14" t="s">
        <v>365</v>
      </c>
      <c r="E161" s="14" t="s">
        <v>366</v>
      </c>
      <c r="F161" s="14" t="s">
        <v>374</v>
      </c>
      <c r="G161" s="14"/>
      <c r="H161" s="53"/>
      <c r="I161" s="67"/>
      <c r="J161" s="198"/>
      <c r="K161" s="201">
        <f t="shared" si="2"/>
        <v>0</v>
      </c>
    </row>
    <row r="162" spans="1:11" ht="109.2" x14ac:dyDescent="0.3">
      <c r="A162" s="14"/>
      <c r="B162" s="11">
        <v>2</v>
      </c>
      <c r="C162" s="9" t="s">
        <v>368</v>
      </c>
      <c r="D162" s="14" t="s">
        <v>369</v>
      </c>
      <c r="E162" s="14" t="s">
        <v>370</v>
      </c>
      <c r="F162" s="36" t="s">
        <v>337</v>
      </c>
      <c r="G162" s="14"/>
      <c r="H162" s="53"/>
      <c r="I162" s="67"/>
      <c r="J162" s="198"/>
      <c r="K162" s="201">
        <f t="shared" si="2"/>
        <v>0</v>
      </c>
    </row>
    <row r="163" spans="1:11" ht="109.2" x14ac:dyDescent="0.3">
      <c r="A163" s="14"/>
      <c r="B163" s="11">
        <v>1</v>
      </c>
      <c r="C163" s="9" t="s">
        <v>371</v>
      </c>
      <c r="D163" s="14" t="s">
        <v>372</v>
      </c>
      <c r="E163" s="14" t="s">
        <v>373</v>
      </c>
      <c r="F163" s="36" t="s">
        <v>337</v>
      </c>
      <c r="G163" s="14"/>
      <c r="H163" s="53"/>
      <c r="I163" s="67"/>
      <c r="J163" s="198"/>
      <c r="K163" s="201">
        <f t="shared" si="2"/>
        <v>0</v>
      </c>
    </row>
    <row r="164" spans="1:11" ht="109.2" x14ac:dyDescent="0.3">
      <c r="A164" s="14"/>
      <c r="B164" s="11">
        <v>1</v>
      </c>
      <c r="C164" s="9" t="s">
        <v>375</v>
      </c>
      <c r="D164" s="14" t="s">
        <v>372</v>
      </c>
      <c r="E164" s="14" t="s">
        <v>376</v>
      </c>
      <c r="F164" s="36" t="s">
        <v>337</v>
      </c>
      <c r="G164" s="14"/>
      <c r="H164" s="53"/>
      <c r="I164" s="67"/>
      <c r="J164" s="198"/>
      <c r="K164" s="201">
        <f t="shared" si="2"/>
        <v>0</v>
      </c>
    </row>
    <row r="165" spans="1:11" ht="15.6" x14ac:dyDescent="0.3">
      <c r="A165" s="82"/>
      <c r="B165" s="11">
        <v>3</v>
      </c>
      <c r="C165" s="9" t="s">
        <v>116</v>
      </c>
      <c r="D165" s="11" t="s">
        <v>344</v>
      </c>
      <c r="E165" s="11" t="s">
        <v>345</v>
      </c>
      <c r="F165" s="83"/>
      <c r="G165" s="82"/>
      <c r="H165" s="84"/>
      <c r="I165" s="67"/>
      <c r="J165" s="198"/>
      <c r="K165" s="201">
        <f t="shared" si="2"/>
        <v>0</v>
      </c>
    </row>
    <row r="166" spans="1:11" ht="15.6" x14ac:dyDescent="0.3">
      <c r="A166" s="28" t="s">
        <v>97</v>
      </c>
      <c r="B166" s="29"/>
      <c r="C166" s="30"/>
      <c r="D166" s="31"/>
      <c r="E166" s="31"/>
      <c r="F166" s="31"/>
      <c r="G166" s="31"/>
      <c r="H166" s="72"/>
      <c r="I166" s="73"/>
      <c r="J166" s="238"/>
      <c r="K166" s="241"/>
    </row>
    <row r="167" spans="1:11" ht="109.2" x14ac:dyDescent="0.3">
      <c r="A167" s="14" t="s">
        <v>0</v>
      </c>
      <c r="B167" s="11">
        <v>4</v>
      </c>
      <c r="C167" s="9" t="s">
        <v>348</v>
      </c>
      <c r="D167" s="14" t="s">
        <v>349</v>
      </c>
      <c r="E167" s="14" t="s">
        <v>350</v>
      </c>
      <c r="F167" s="36" t="s">
        <v>337</v>
      </c>
      <c r="G167" s="14"/>
      <c r="H167" s="53" t="s">
        <v>351</v>
      </c>
      <c r="I167" s="67"/>
      <c r="J167" s="198"/>
      <c r="K167" s="201">
        <f t="shared" si="2"/>
        <v>0</v>
      </c>
    </row>
    <row r="168" spans="1:11" ht="109.2" x14ac:dyDescent="0.3">
      <c r="A168" s="14" t="s">
        <v>0</v>
      </c>
      <c r="B168" s="11">
        <v>4</v>
      </c>
      <c r="C168" s="9" t="s">
        <v>352</v>
      </c>
      <c r="D168" s="14" t="s">
        <v>353</v>
      </c>
      <c r="E168" s="14" t="s">
        <v>354</v>
      </c>
      <c r="F168" s="14" t="s">
        <v>355</v>
      </c>
      <c r="G168" s="14"/>
      <c r="H168" s="53" t="s">
        <v>356</v>
      </c>
      <c r="I168" s="67"/>
      <c r="J168" s="198"/>
      <c r="K168" s="201">
        <f t="shared" si="2"/>
        <v>0</v>
      </c>
    </row>
    <row r="169" spans="1:11" ht="31.2" x14ac:dyDescent="0.3">
      <c r="A169" s="14"/>
      <c r="B169" s="11">
        <v>2</v>
      </c>
      <c r="C169" s="9" t="s">
        <v>243</v>
      </c>
      <c r="D169" s="35" t="s">
        <v>244</v>
      </c>
      <c r="E169" s="50" t="s">
        <v>245</v>
      </c>
      <c r="F169" s="35" t="s">
        <v>316</v>
      </c>
      <c r="G169" s="14"/>
      <c r="H169" s="77"/>
      <c r="I169" s="78"/>
      <c r="J169" s="198"/>
      <c r="K169" s="201">
        <f t="shared" si="2"/>
        <v>0</v>
      </c>
    </row>
    <row r="170" spans="1:11" ht="78" x14ac:dyDescent="0.3">
      <c r="A170" s="14"/>
      <c r="B170" s="11">
        <v>1</v>
      </c>
      <c r="C170" s="9" t="s">
        <v>377</v>
      </c>
      <c r="D170" s="35" t="s">
        <v>378</v>
      </c>
      <c r="E170" s="81" t="s">
        <v>379</v>
      </c>
      <c r="F170" s="35" t="s">
        <v>186</v>
      </c>
      <c r="G170" s="14"/>
      <c r="H170" s="77" t="s">
        <v>320</v>
      </c>
      <c r="I170" s="78"/>
      <c r="J170" s="198"/>
      <c r="K170" s="201">
        <f t="shared" si="2"/>
        <v>0</v>
      </c>
    </row>
    <row r="171" spans="1:11" ht="15.6" x14ac:dyDescent="0.3">
      <c r="A171" s="28" t="s">
        <v>98</v>
      </c>
      <c r="B171" s="29"/>
      <c r="C171" s="30"/>
      <c r="D171" s="31"/>
      <c r="E171" s="31"/>
      <c r="F171" s="31"/>
      <c r="G171" s="31"/>
      <c r="H171" s="72"/>
      <c r="I171" s="73"/>
      <c r="J171" s="238"/>
      <c r="K171" s="241"/>
    </row>
    <row r="172" spans="1:11" ht="109.2" x14ac:dyDescent="0.3">
      <c r="A172" s="14"/>
      <c r="B172" s="11">
        <v>4</v>
      </c>
      <c r="C172" s="9" t="s">
        <v>348</v>
      </c>
      <c r="D172" s="14" t="s">
        <v>349</v>
      </c>
      <c r="E172" s="14" t="s">
        <v>350</v>
      </c>
      <c r="F172" s="36" t="s">
        <v>337</v>
      </c>
      <c r="G172" s="14"/>
      <c r="H172" s="53" t="s">
        <v>351</v>
      </c>
      <c r="I172" s="67"/>
      <c r="J172" s="198"/>
      <c r="K172" s="201">
        <f t="shared" si="2"/>
        <v>0</v>
      </c>
    </row>
    <row r="173" spans="1:11" ht="109.2" x14ac:dyDescent="0.3">
      <c r="A173" s="14"/>
      <c r="B173" s="11">
        <v>4</v>
      </c>
      <c r="C173" s="9" t="s">
        <v>352</v>
      </c>
      <c r="D173" s="14" t="s">
        <v>353</v>
      </c>
      <c r="E173" s="14" t="s">
        <v>354</v>
      </c>
      <c r="F173" s="14" t="s">
        <v>355</v>
      </c>
      <c r="G173" s="14"/>
      <c r="H173" s="53" t="s">
        <v>356</v>
      </c>
      <c r="I173" s="67"/>
      <c r="J173" s="198"/>
      <c r="K173" s="201">
        <f t="shared" si="2"/>
        <v>0</v>
      </c>
    </row>
    <row r="174" spans="1:11" ht="31.2" x14ac:dyDescent="0.3">
      <c r="A174" s="14"/>
      <c r="B174" s="11">
        <v>2</v>
      </c>
      <c r="C174" s="9" t="s">
        <v>243</v>
      </c>
      <c r="D174" s="35" t="s">
        <v>244</v>
      </c>
      <c r="E174" s="50" t="s">
        <v>245</v>
      </c>
      <c r="F174" s="35" t="s">
        <v>316</v>
      </c>
      <c r="G174" s="14"/>
      <c r="H174" s="77"/>
      <c r="I174" s="78"/>
      <c r="J174" s="198"/>
      <c r="K174" s="201">
        <f t="shared" si="2"/>
        <v>0</v>
      </c>
    </row>
    <row r="175" spans="1:11" ht="78" x14ac:dyDescent="0.3">
      <c r="A175" s="38"/>
      <c r="B175" s="11">
        <v>1</v>
      </c>
      <c r="C175" s="9" t="s">
        <v>324</v>
      </c>
      <c r="D175" s="35" t="s">
        <v>325</v>
      </c>
      <c r="E175" s="50" t="s">
        <v>326</v>
      </c>
      <c r="F175" s="35" t="s">
        <v>186</v>
      </c>
      <c r="G175" s="14"/>
      <c r="H175" s="77" t="s">
        <v>320</v>
      </c>
      <c r="I175" s="78"/>
      <c r="J175" s="198"/>
      <c r="K175" s="201">
        <f t="shared" si="2"/>
        <v>0</v>
      </c>
    </row>
    <row r="176" spans="1:11" ht="15.6" x14ac:dyDescent="0.3">
      <c r="A176" s="28" t="s">
        <v>99</v>
      </c>
      <c r="B176" s="29"/>
      <c r="C176" s="30"/>
      <c r="D176" s="31"/>
      <c r="E176" s="31"/>
      <c r="F176" s="31"/>
      <c r="G176" s="31"/>
      <c r="H176" s="72"/>
      <c r="I176" s="73"/>
      <c r="J176" s="238"/>
      <c r="K176" s="241"/>
    </row>
    <row r="177" spans="1:11" ht="109.2" x14ac:dyDescent="0.3">
      <c r="A177" s="14"/>
      <c r="B177" s="11">
        <v>4</v>
      </c>
      <c r="C177" s="9" t="s">
        <v>348</v>
      </c>
      <c r="D177" s="14" t="s">
        <v>349</v>
      </c>
      <c r="E177" s="14" t="s">
        <v>350</v>
      </c>
      <c r="F177" s="36" t="s">
        <v>337</v>
      </c>
      <c r="G177" s="14"/>
      <c r="H177" s="53" t="s">
        <v>351</v>
      </c>
      <c r="I177" s="67"/>
      <c r="J177" s="198"/>
      <c r="K177" s="201">
        <f t="shared" si="2"/>
        <v>0</v>
      </c>
    </row>
    <row r="178" spans="1:11" ht="109.2" x14ac:dyDescent="0.3">
      <c r="A178" s="14"/>
      <c r="B178" s="11">
        <v>4</v>
      </c>
      <c r="C178" s="9" t="s">
        <v>352</v>
      </c>
      <c r="D178" s="14" t="s">
        <v>353</v>
      </c>
      <c r="E178" s="14" t="s">
        <v>354</v>
      </c>
      <c r="F178" s="14" t="s">
        <v>355</v>
      </c>
      <c r="G178" s="14"/>
      <c r="H178" s="53" t="s">
        <v>356</v>
      </c>
      <c r="I178" s="67"/>
      <c r="J178" s="198"/>
      <c r="K178" s="201">
        <f t="shared" si="2"/>
        <v>0</v>
      </c>
    </row>
    <row r="179" spans="1:11" ht="31.2" x14ac:dyDescent="0.3">
      <c r="A179" s="14"/>
      <c r="B179" s="11">
        <v>2</v>
      </c>
      <c r="C179" s="9" t="s">
        <v>243</v>
      </c>
      <c r="D179" s="35" t="s">
        <v>244</v>
      </c>
      <c r="E179" s="50" t="s">
        <v>245</v>
      </c>
      <c r="F179" s="35" t="s">
        <v>316</v>
      </c>
      <c r="G179" s="14"/>
      <c r="H179" s="77"/>
      <c r="I179" s="78"/>
      <c r="J179" s="198"/>
      <c r="K179" s="201">
        <f t="shared" si="2"/>
        <v>0</v>
      </c>
    </row>
    <row r="180" spans="1:11" ht="78" x14ac:dyDescent="0.3">
      <c r="A180" s="14"/>
      <c r="B180" s="11">
        <v>1</v>
      </c>
      <c r="C180" s="9" t="s">
        <v>317</v>
      </c>
      <c r="D180" s="35" t="s">
        <v>318</v>
      </c>
      <c r="E180" s="50" t="s">
        <v>319</v>
      </c>
      <c r="F180" s="35" t="s">
        <v>186</v>
      </c>
      <c r="G180" s="14"/>
      <c r="H180" s="77" t="s">
        <v>320</v>
      </c>
      <c r="I180" s="78"/>
      <c r="J180" s="198"/>
      <c r="K180" s="201">
        <f t="shared" si="2"/>
        <v>0</v>
      </c>
    </row>
    <row r="181" spans="1:11" ht="15.6" x14ac:dyDescent="0.3">
      <c r="A181" s="28" t="s">
        <v>100</v>
      </c>
      <c r="B181" s="29"/>
      <c r="C181" s="30"/>
      <c r="D181" s="31"/>
      <c r="E181" s="31"/>
      <c r="F181" s="31"/>
      <c r="G181" s="31"/>
      <c r="H181" s="72"/>
      <c r="I181" s="73"/>
      <c r="J181" s="238"/>
      <c r="K181" s="241"/>
    </row>
    <row r="182" spans="1:11" ht="109.2" x14ac:dyDescent="0.3">
      <c r="A182" s="14"/>
      <c r="B182" s="11">
        <v>4</v>
      </c>
      <c r="C182" s="9" t="s">
        <v>348</v>
      </c>
      <c r="D182" s="14" t="s">
        <v>349</v>
      </c>
      <c r="E182" s="14" t="s">
        <v>350</v>
      </c>
      <c r="F182" s="36" t="s">
        <v>337</v>
      </c>
      <c r="G182" s="14"/>
      <c r="H182" s="53" t="s">
        <v>351</v>
      </c>
      <c r="I182" s="67"/>
      <c r="J182" s="198"/>
      <c r="K182" s="201">
        <f t="shared" si="2"/>
        <v>0</v>
      </c>
    </row>
    <row r="183" spans="1:11" ht="109.2" x14ac:dyDescent="0.3">
      <c r="A183" s="14"/>
      <c r="B183" s="11">
        <v>4</v>
      </c>
      <c r="C183" s="9" t="s">
        <v>352</v>
      </c>
      <c r="D183" s="14" t="s">
        <v>353</v>
      </c>
      <c r="E183" s="14" t="s">
        <v>354</v>
      </c>
      <c r="F183" s="14" t="s">
        <v>355</v>
      </c>
      <c r="G183" s="14"/>
      <c r="H183" s="53" t="s">
        <v>356</v>
      </c>
      <c r="I183" s="67"/>
      <c r="J183" s="198"/>
      <c r="K183" s="201">
        <f t="shared" si="2"/>
        <v>0</v>
      </c>
    </row>
    <row r="184" spans="1:11" ht="31.2" x14ac:dyDescent="0.3">
      <c r="A184" s="14"/>
      <c r="B184" s="11">
        <v>2</v>
      </c>
      <c r="C184" s="9" t="s">
        <v>243</v>
      </c>
      <c r="D184" s="35" t="s">
        <v>244</v>
      </c>
      <c r="E184" s="50" t="s">
        <v>245</v>
      </c>
      <c r="F184" s="35" t="s">
        <v>316</v>
      </c>
      <c r="G184" s="14"/>
      <c r="H184" s="77"/>
      <c r="I184" s="78"/>
      <c r="J184" s="198"/>
      <c r="K184" s="201">
        <f t="shared" si="2"/>
        <v>0</v>
      </c>
    </row>
    <row r="185" spans="1:11" ht="78" x14ac:dyDescent="0.3">
      <c r="A185" s="14"/>
      <c r="B185" s="11">
        <v>1</v>
      </c>
      <c r="C185" s="9" t="s">
        <v>317</v>
      </c>
      <c r="D185" s="35" t="s">
        <v>318</v>
      </c>
      <c r="E185" s="50" t="s">
        <v>319</v>
      </c>
      <c r="F185" s="35" t="s">
        <v>186</v>
      </c>
      <c r="G185" s="14"/>
      <c r="H185" s="77" t="s">
        <v>320</v>
      </c>
      <c r="I185" s="78"/>
      <c r="J185" s="198"/>
      <c r="K185" s="201">
        <f t="shared" si="2"/>
        <v>0</v>
      </c>
    </row>
    <row r="186" spans="1:11" ht="15.6" x14ac:dyDescent="0.3">
      <c r="A186" s="28" t="s">
        <v>101</v>
      </c>
      <c r="B186" s="29"/>
      <c r="C186" s="30"/>
      <c r="D186" s="31"/>
      <c r="E186" s="31"/>
      <c r="F186" s="31"/>
      <c r="G186" s="31"/>
      <c r="H186" s="72"/>
      <c r="I186" s="73"/>
      <c r="J186" s="238"/>
      <c r="K186" s="241"/>
    </row>
    <row r="187" spans="1:11" ht="93.6" x14ac:dyDescent="0.3">
      <c r="A187" s="14"/>
      <c r="B187" s="11">
        <v>1</v>
      </c>
      <c r="C187" s="9" t="s">
        <v>357</v>
      </c>
      <c r="D187" s="14" t="s">
        <v>358</v>
      </c>
      <c r="E187" s="14" t="s">
        <v>359</v>
      </c>
      <c r="F187" s="14" t="s">
        <v>360</v>
      </c>
      <c r="G187" s="14"/>
      <c r="H187" s="53"/>
      <c r="I187" s="67"/>
      <c r="J187" s="198"/>
      <c r="K187" s="201">
        <f t="shared" si="2"/>
        <v>0</v>
      </c>
    </row>
    <row r="188" spans="1:11" ht="109.2" x14ac:dyDescent="0.3">
      <c r="A188" s="14"/>
      <c r="B188" s="11">
        <v>2</v>
      </c>
      <c r="C188" s="9" t="s">
        <v>361</v>
      </c>
      <c r="D188" s="14" t="s">
        <v>362</v>
      </c>
      <c r="E188" s="14" t="s">
        <v>363</v>
      </c>
      <c r="F188" s="36" t="s">
        <v>337</v>
      </c>
      <c r="G188" s="14"/>
      <c r="H188" s="53"/>
      <c r="I188" s="67"/>
      <c r="J188" s="198"/>
      <c r="K188" s="201">
        <f t="shared" si="2"/>
        <v>0</v>
      </c>
    </row>
    <row r="189" spans="1:11" ht="31.2" x14ac:dyDescent="0.3">
      <c r="A189" s="14"/>
      <c r="B189" s="11">
        <v>4</v>
      </c>
      <c r="C189" s="9" t="s">
        <v>364</v>
      </c>
      <c r="D189" s="14" t="s">
        <v>365</v>
      </c>
      <c r="E189" s="14" t="s">
        <v>366</v>
      </c>
      <c r="F189" s="14" t="s">
        <v>380</v>
      </c>
      <c r="G189" s="14"/>
      <c r="H189" s="53"/>
      <c r="I189" s="67"/>
      <c r="J189" s="198"/>
      <c r="K189" s="201">
        <f t="shared" si="2"/>
        <v>0</v>
      </c>
    </row>
    <row r="190" spans="1:11" ht="109.2" x14ac:dyDescent="0.3">
      <c r="A190" s="14"/>
      <c r="B190" s="11">
        <v>2</v>
      </c>
      <c r="C190" s="9" t="s">
        <v>368</v>
      </c>
      <c r="D190" s="14" t="s">
        <v>369</v>
      </c>
      <c r="E190" s="14" t="s">
        <v>370</v>
      </c>
      <c r="F190" s="36" t="s">
        <v>337</v>
      </c>
      <c r="G190" s="14"/>
      <c r="H190" s="53"/>
      <c r="I190" s="67"/>
      <c r="J190" s="198"/>
      <c r="K190" s="201">
        <f t="shared" si="2"/>
        <v>0</v>
      </c>
    </row>
    <row r="191" spans="1:11" ht="109.2" x14ac:dyDescent="0.3">
      <c r="A191" s="14"/>
      <c r="B191" s="11">
        <v>1</v>
      </c>
      <c r="C191" s="9" t="s">
        <v>371</v>
      </c>
      <c r="D191" s="14" t="s">
        <v>372</v>
      </c>
      <c r="E191" s="14" t="s">
        <v>373</v>
      </c>
      <c r="F191" s="36" t="s">
        <v>337</v>
      </c>
      <c r="G191" s="14"/>
      <c r="H191" s="53"/>
      <c r="I191" s="67"/>
      <c r="J191" s="198"/>
      <c r="K191" s="201">
        <f t="shared" si="2"/>
        <v>0</v>
      </c>
    </row>
    <row r="192" spans="1:11" ht="109.2" x14ac:dyDescent="0.3">
      <c r="A192" s="14"/>
      <c r="B192" s="11">
        <v>1</v>
      </c>
      <c r="C192" s="9" t="s">
        <v>375</v>
      </c>
      <c r="D192" s="14" t="s">
        <v>372</v>
      </c>
      <c r="E192" s="14" t="s">
        <v>376</v>
      </c>
      <c r="F192" s="36" t="s">
        <v>337</v>
      </c>
      <c r="G192" s="14"/>
      <c r="H192" s="53"/>
      <c r="I192" s="67"/>
      <c r="J192" s="198"/>
      <c r="K192" s="201">
        <f t="shared" si="2"/>
        <v>0</v>
      </c>
    </row>
    <row r="193" spans="1:11" ht="15.6" x14ac:dyDescent="0.3">
      <c r="A193" s="82"/>
      <c r="B193" s="11">
        <v>3</v>
      </c>
      <c r="C193" s="9" t="s">
        <v>116</v>
      </c>
      <c r="D193" s="11" t="s">
        <v>344</v>
      </c>
      <c r="E193" s="11" t="s">
        <v>345</v>
      </c>
      <c r="F193" s="83"/>
      <c r="G193" s="82"/>
      <c r="H193" s="84"/>
      <c r="I193" s="67"/>
      <c r="J193" s="198"/>
      <c r="K193" s="201">
        <f t="shared" si="2"/>
        <v>0</v>
      </c>
    </row>
    <row r="194" spans="1:11" ht="15.75" customHeight="1" x14ac:dyDescent="0.3">
      <c r="A194" s="87"/>
      <c r="B194" s="65"/>
      <c r="C194" s="85"/>
      <c r="D194" s="7"/>
      <c r="E194" s="7"/>
      <c r="F194" s="88"/>
      <c r="G194" s="87"/>
      <c r="H194" s="87"/>
      <c r="I194" s="86"/>
    </row>
  </sheetData>
  <sheetProtection algorithmName="SHA-512" hashValue="wL7tPWIjzmrs31Jmx0ARVrTBcsDiDIPoiNmJJR3NGFgcCh2ragyY71ETjfAI38DEwCpNU3zzGjL9q6BUBmffCg==" saltValue="ag4TCsFvs451zIxD+9J+Sg==" spinCount="100000" sheet="1" objects="1" scenarios="1"/>
  <mergeCells count="3">
    <mergeCell ref="A2:H3"/>
    <mergeCell ref="I5:K5"/>
    <mergeCell ref="A1:K1"/>
  </mergeCells>
  <printOptions horizontalCentered="1" gridLines="1"/>
  <pageMargins left="0.7" right="0.7" top="0.75" bottom="0.75" header="0" footer="0"/>
  <pageSetup paperSize="9" scale="68" fitToHeight="0" pageOrder="overThenDown"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pageSetUpPr fitToPage="1"/>
  </sheetPr>
  <dimension ref="A1:K105"/>
  <sheetViews>
    <sheetView workbookViewId="0">
      <pane ySplit="3" topLeftCell="A4" activePane="bottomLeft" state="frozen"/>
      <selection pane="bottomLeft" activeCell="M10" sqref="M10"/>
    </sheetView>
  </sheetViews>
  <sheetFormatPr defaultColWidth="11.19921875" defaultRowHeight="15" customHeight="1" x14ac:dyDescent="0.3"/>
  <cols>
    <col min="1" max="1" width="7.8984375" customWidth="1"/>
    <col min="2" max="2" width="4.09765625" customWidth="1"/>
    <col min="3" max="3" width="8.19921875" customWidth="1"/>
    <col min="4" max="4" width="52.59765625" customWidth="1"/>
    <col min="5" max="5" width="18" customWidth="1"/>
    <col min="6" max="6" width="29" customWidth="1"/>
    <col min="7" max="7" width="2.3984375" customWidth="1"/>
    <col min="8" max="8" width="15.5" customWidth="1"/>
    <col min="9" max="9" width="2.69921875" customWidth="1"/>
    <col min="10" max="10" width="14" bestFit="1" customWidth="1"/>
    <col min="11" max="11" width="13.796875" customWidth="1"/>
  </cols>
  <sheetData>
    <row r="1" spans="1:11" ht="15.75" customHeight="1" x14ac:dyDescent="0.3">
      <c r="A1" s="249" t="s">
        <v>555</v>
      </c>
      <c r="B1" s="249"/>
      <c r="C1" s="249"/>
      <c r="D1" s="249"/>
      <c r="E1" s="249"/>
      <c r="F1" s="249"/>
      <c r="G1" s="249"/>
      <c r="H1" s="249"/>
      <c r="I1" s="249"/>
      <c r="J1" s="249"/>
      <c r="K1" s="249"/>
    </row>
    <row r="2" spans="1:11" ht="15.75" customHeight="1" x14ac:dyDescent="0.3">
      <c r="A2" s="246" t="s">
        <v>381</v>
      </c>
      <c r="B2" s="247"/>
      <c r="C2" s="247"/>
      <c r="D2" s="247"/>
      <c r="E2" s="247"/>
      <c r="F2" s="247"/>
      <c r="G2" s="247"/>
      <c r="H2" s="247"/>
      <c r="I2" s="6"/>
    </row>
    <row r="3" spans="1:11" ht="15.75" customHeight="1" x14ac:dyDescent="0.3">
      <c r="A3" s="247"/>
      <c r="B3" s="247"/>
      <c r="C3" s="247"/>
      <c r="D3" s="247"/>
      <c r="E3" s="247"/>
      <c r="F3" s="247"/>
      <c r="G3" s="247"/>
      <c r="H3" s="247"/>
      <c r="I3" s="6"/>
    </row>
    <row r="4" spans="1:11" ht="15.75" customHeight="1" x14ac:dyDescent="0.3">
      <c r="D4" s="100" t="s">
        <v>556</v>
      </c>
      <c r="I4" s="6"/>
    </row>
    <row r="5" spans="1:11" ht="15.75" customHeight="1" x14ac:dyDescent="0.3">
      <c r="A5" s="209" t="s">
        <v>1</v>
      </c>
      <c r="B5" s="141" t="s">
        <v>581</v>
      </c>
      <c r="C5" s="210"/>
      <c r="D5" s="7"/>
      <c r="E5" s="3"/>
      <c r="F5" s="3"/>
      <c r="G5" s="3"/>
      <c r="H5" s="4"/>
      <c r="I5" s="264" t="s">
        <v>558</v>
      </c>
      <c r="J5" s="265"/>
      <c r="K5" s="266"/>
    </row>
    <row r="6" spans="1:11" ht="15" customHeight="1" x14ac:dyDescent="0.3">
      <c r="I6" s="105"/>
      <c r="J6" s="108"/>
      <c r="K6" s="108" t="s">
        <v>560</v>
      </c>
    </row>
    <row r="7" spans="1:11" ht="15.75" customHeight="1" x14ac:dyDescent="0.3">
      <c r="A7" s="8"/>
      <c r="B7" s="9"/>
      <c r="C7" s="9"/>
      <c r="D7" s="119" t="s">
        <v>561</v>
      </c>
      <c r="E7" s="8"/>
      <c r="F7" s="10"/>
      <c r="G7" s="12"/>
      <c r="H7" s="66"/>
      <c r="I7" s="109"/>
      <c r="J7" s="166"/>
      <c r="K7" s="165">
        <f>SUM(K17:K105)</f>
        <v>0</v>
      </c>
    </row>
    <row r="8" spans="1:11" ht="15.75" customHeight="1" x14ac:dyDescent="0.3">
      <c r="A8" s="13"/>
      <c r="B8" s="11"/>
      <c r="C8" s="2"/>
      <c r="D8" s="163" t="s">
        <v>586</v>
      </c>
      <c r="E8" s="118"/>
      <c r="F8" s="14"/>
      <c r="G8" s="15"/>
      <c r="H8" s="53"/>
      <c r="I8" s="106"/>
      <c r="J8" s="166"/>
      <c r="K8" s="168"/>
    </row>
    <row r="9" spans="1:11" ht="15.75" customHeight="1" x14ac:dyDescent="0.3">
      <c r="A9" s="13"/>
      <c r="B9" s="11"/>
      <c r="C9" s="9"/>
      <c r="D9" s="121" t="s">
        <v>557</v>
      </c>
      <c r="E9" s="13"/>
      <c r="F9" s="14"/>
      <c r="G9" s="15"/>
      <c r="H9" s="53"/>
      <c r="I9" s="106"/>
      <c r="J9" s="166"/>
      <c r="K9" s="237"/>
    </row>
    <row r="10" spans="1:11" ht="15.75" customHeight="1" x14ac:dyDescent="0.3">
      <c r="A10" s="57"/>
      <c r="B10" s="81"/>
      <c r="C10" s="101"/>
      <c r="D10" s="113" t="s">
        <v>4</v>
      </c>
      <c r="E10" s="114"/>
      <c r="F10" s="114"/>
      <c r="G10" s="114"/>
      <c r="H10" s="115"/>
      <c r="I10" s="116"/>
      <c r="J10" s="117"/>
      <c r="K10" s="154">
        <f>K7-K8+K9</f>
        <v>0</v>
      </c>
    </row>
    <row r="11" spans="1:11" ht="15.75" customHeight="1" x14ac:dyDescent="0.3">
      <c r="A11" s="57"/>
      <c r="B11" s="81"/>
      <c r="C11" s="81"/>
      <c r="D11" s="102"/>
      <c r="E11" s="57"/>
      <c r="F11" s="57"/>
      <c r="G11" s="57"/>
      <c r="H11" s="98"/>
      <c r="I11" s="103"/>
    </row>
    <row r="12" spans="1:11" ht="15.75" customHeight="1" x14ac:dyDescent="0.3">
      <c r="A12" s="57"/>
      <c r="B12" s="81"/>
      <c r="C12" s="81"/>
      <c r="D12" s="102"/>
      <c r="E12" s="57"/>
      <c r="F12" s="57"/>
      <c r="G12" s="57"/>
      <c r="H12" s="98"/>
      <c r="I12" s="103"/>
      <c r="J12" s="120" t="s">
        <v>559</v>
      </c>
      <c r="K12" s="105"/>
    </row>
    <row r="13" spans="1:11" ht="34.200000000000003" customHeight="1" x14ac:dyDescent="0.3">
      <c r="A13" s="110" t="s">
        <v>2</v>
      </c>
      <c r="B13" s="111" t="s">
        <v>566</v>
      </c>
      <c r="C13" s="111" t="s">
        <v>565</v>
      </c>
      <c r="D13" s="112" t="s">
        <v>564</v>
      </c>
      <c r="E13" s="110" t="s">
        <v>567</v>
      </c>
      <c r="F13" s="112" t="s">
        <v>563</v>
      </c>
      <c r="G13" s="112"/>
      <c r="H13" s="122" t="s">
        <v>3</v>
      </c>
      <c r="I13" s="109"/>
      <c r="J13" s="187" t="s">
        <v>562</v>
      </c>
      <c r="K13" s="105"/>
    </row>
    <row r="14" spans="1:11" ht="15.6" x14ac:dyDescent="0.3">
      <c r="A14" s="124" t="s">
        <v>6</v>
      </c>
      <c r="B14" s="18"/>
      <c r="C14" s="19"/>
      <c r="D14" s="20"/>
      <c r="E14" s="17"/>
      <c r="F14" s="17"/>
      <c r="G14" s="17"/>
      <c r="H14" s="21"/>
      <c r="I14" s="22"/>
      <c r="J14" s="127"/>
      <c r="K14" s="127"/>
    </row>
    <row r="15" spans="1:11" ht="15.6" x14ac:dyDescent="0.3">
      <c r="A15" s="190"/>
      <c r="B15" s="23"/>
      <c r="C15" s="24"/>
      <c r="D15" s="25"/>
      <c r="E15" s="25"/>
      <c r="F15" s="25"/>
      <c r="G15" s="25"/>
      <c r="H15" s="26"/>
      <c r="I15" s="27"/>
      <c r="J15" s="188"/>
      <c r="K15" s="188"/>
    </row>
    <row r="16" spans="1:11" ht="15.6" x14ac:dyDescent="0.3">
      <c r="A16" s="28" t="s">
        <v>7</v>
      </c>
      <c r="B16" s="29"/>
      <c r="C16" s="30"/>
      <c r="D16" s="31"/>
      <c r="E16" s="31"/>
      <c r="F16" s="31"/>
      <c r="G16" s="31"/>
      <c r="H16" s="32"/>
      <c r="I16" s="33"/>
      <c r="J16" s="128"/>
      <c r="K16" s="128"/>
    </row>
    <row r="17" spans="1:11" ht="78" x14ac:dyDescent="0.3">
      <c r="A17" s="14" t="s">
        <v>0</v>
      </c>
      <c r="B17" s="11">
        <v>4</v>
      </c>
      <c r="C17" s="9" t="s">
        <v>382</v>
      </c>
      <c r="D17" s="14" t="s">
        <v>383</v>
      </c>
      <c r="E17" s="35" t="s">
        <v>384</v>
      </c>
      <c r="F17" s="211" t="s">
        <v>385</v>
      </c>
      <c r="G17" s="14"/>
      <c r="H17" s="53"/>
      <c r="I17" s="67"/>
      <c r="J17" s="198"/>
      <c r="K17" s="201">
        <f>J17*B17</f>
        <v>0</v>
      </c>
    </row>
    <row r="18" spans="1:11" ht="78" x14ac:dyDescent="0.3">
      <c r="A18" s="35"/>
      <c r="B18" s="11">
        <v>2</v>
      </c>
      <c r="C18" s="9" t="s">
        <v>386</v>
      </c>
      <c r="D18" s="14" t="s">
        <v>387</v>
      </c>
      <c r="E18" s="14" t="s">
        <v>388</v>
      </c>
      <c r="F18" s="14" t="s">
        <v>385</v>
      </c>
      <c r="G18" s="14"/>
      <c r="H18" s="53"/>
      <c r="I18" s="67"/>
      <c r="J18" s="198"/>
      <c r="K18" s="201">
        <f t="shared" ref="K18:K81" si="0">J18*B18</f>
        <v>0</v>
      </c>
    </row>
    <row r="19" spans="1:11" ht="109.2" x14ac:dyDescent="0.3">
      <c r="A19" s="35"/>
      <c r="B19" s="11">
        <v>1</v>
      </c>
      <c r="C19" s="9" t="s">
        <v>389</v>
      </c>
      <c r="D19" s="36" t="s">
        <v>390</v>
      </c>
      <c r="E19" s="36" t="s">
        <v>391</v>
      </c>
      <c r="F19" s="36" t="s">
        <v>337</v>
      </c>
      <c r="G19" s="14"/>
      <c r="H19" s="53" t="s">
        <v>392</v>
      </c>
      <c r="I19" s="67"/>
      <c r="J19" s="198"/>
      <c r="K19" s="201">
        <f t="shared" si="0"/>
        <v>0</v>
      </c>
    </row>
    <row r="20" spans="1:11" ht="31.2" x14ac:dyDescent="0.3">
      <c r="A20" s="14" t="s">
        <v>0</v>
      </c>
      <c r="B20" s="11">
        <v>1</v>
      </c>
      <c r="C20" s="9" t="s">
        <v>251</v>
      </c>
      <c r="D20" s="35" t="s">
        <v>131</v>
      </c>
      <c r="E20" s="35" t="s">
        <v>252</v>
      </c>
      <c r="F20" s="35" t="s">
        <v>253</v>
      </c>
      <c r="G20" s="42"/>
      <c r="H20" s="74"/>
      <c r="I20" s="75"/>
      <c r="J20" s="198"/>
      <c r="K20" s="201">
        <f t="shared" si="0"/>
        <v>0</v>
      </c>
    </row>
    <row r="21" spans="1:11" ht="31.2" x14ac:dyDescent="0.3">
      <c r="A21" s="14" t="s">
        <v>0</v>
      </c>
      <c r="B21" s="11">
        <v>1</v>
      </c>
      <c r="C21" s="9" t="s">
        <v>393</v>
      </c>
      <c r="D21" s="35" t="s">
        <v>131</v>
      </c>
      <c r="E21" s="35" t="s">
        <v>394</v>
      </c>
      <c r="F21" s="35" t="s">
        <v>253</v>
      </c>
      <c r="G21" s="42"/>
      <c r="H21" s="74"/>
      <c r="I21" s="75"/>
      <c r="J21" s="198"/>
      <c r="K21" s="201">
        <f t="shared" si="0"/>
        <v>0</v>
      </c>
    </row>
    <row r="22" spans="1:11" ht="46.8" x14ac:dyDescent="0.3">
      <c r="A22" s="14"/>
      <c r="B22" s="11">
        <v>2</v>
      </c>
      <c r="C22" s="9" t="s">
        <v>310</v>
      </c>
      <c r="D22" s="14" t="s">
        <v>311</v>
      </c>
      <c r="E22" s="14" t="s">
        <v>312</v>
      </c>
      <c r="F22" s="34" t="s">
        <v>237</v>
      </c>
      <c r="G22" s="14"/>
      <c r="H22" s="53" t="s">
        <v>238</v>
      </c>
      <c r="I22" s="76"/>
      <c r="J22" s="198"/>
      <c r="K22" s="201">
        <f t="shared" si="0"/>
        <v>0</v>
      </c>
    </row>
    <row r="23" spans="1:11" ht="124.8" x14ac:dyDescent="0.3">
      <c r="A23" s="14"/>
      <c r="B23" s="11">
        <v>1</v>
      </c>
      <c r="C23" s="9" t="s">
        <v>395</v>
      </c>
      <c r="D23" s="14" t="s">
        <v>396</v>
      </c>
      <c r="E23" s="14" t="s">
        <v>312</v>
      </c>
      <c r="F23" s="34" t="s">
        <v>397</v>
      </c>
      <c r="G23" s="14"/>
      <c r="H23" s="53" t="s">
        <v>398</v>
      </c>
      <c r="I23" s="76"/>
      <c r="J23" s="198"/>
      <c r="K23" s="201">
        <f t="shared" si="0"/>
        <v>0</v>
      </c>
    </row>
    <row r="24" spans="1:11" ht="31.2" x14ac:dyDescent="0.3">
      <c r="A24" s="35"/>
      <c r="B24" s="11">
        <v>1</v>
      </c>
      <c r="C24" s="9" t="s">
        <v>399</v>
      </c>
      <c r="D24" s="14" t="s">
        <v>400</v>
      </c>
      <c r="E24" s="14" t="s">
        <v>401</v>
      </c>
      <c r="F24" s="35" t="s">
        <v>402</v>
      </c>
      <c r="G24" s="14"/>
      <c r="H24" s="53"/>
      <c r="I24" s="67"/>
      <c r="J24" s="198"/>
      <c r="K24" s="201">
        <f t="shared" si="0"/>
        <v>0</v>
      </c>
    </row>
    <row r="25" spans="1:11" ht="31.2" x14ac:dyDescent="0.3">
      <c r="A25" s="35"/>
      <c r="B25" s="11">
        <v>1</v>
      </c>
      <c r="C25" s="9" t="s">
        <v>403</v>
      </c>
      <c r="D25" s="14" t="s">
        <v>404</v>
      </c>
      <c r="E25" s="14" t="s">
        <v>405</v>
      </c>
      <c r="F25" s="35" t="s">
        <v>406</v>
      </c>
      <c r="G25" s="14"/>
      <c r="H25" s="53" t="s">
        <v>309</v>
      </c>
      <c r="I25" s="67"/>
      <c r="J25" s="198"/>
      <c r="K25" s="201">
        <f t="shared" si="0"/>
        <v>0</v>
      </c>
    </row>
    <row r="26" spans="1:11" ht="31.2" x14ac:dyDescent="0.3">
      <c r="A26" s="38"/>
      <c r="B26" s="11">
        <v>1</v>
      </c>
      <c r="C26" s="9" t="s">
        <v>407</v>
      </c>
      <c r="D26" s="35" t="s">
        <v>240</v>
      </c>
      <c r="E26" s="50" t="s">
        <v>408</v>
      </c>
      <c r="F26" s="35" t="s">
        <v>242</v>
      </c>
      <c r="G26" s="14"/>
      <c r="H26" s="77"/>
      <c r="I26" s="78"/>
      <c r="J26" s="198"/>
      <c r="K26" s="201">
        <f t="shared" si="0"/>
        <v>0</v>
      </c>
    </row>
    <row r="27" spans="1:11" ht="31.2" x14ac:dyDescent="0.3">
      <c r="A27" s="14"/>
      <c r="B27" s="11">
        <v>1</v>
      </c>
      <c r="C27" s="9" t="s">
        <v>243</v>
      </c>
      <c r="D27" s="35" t="s">
        <v>244</v>
      </c>
      <c r="E27" s="50" t="s">
        <v>245</v>
      </c>
      <c r="F27" s="35" t="s">
        <v>316</v>
      </c>
      <c r="G27" s="14"/>
      <c r="H27" s="77"/>
      <c r="I27" s="78"/>
      <c r="J27" s="198"/>
      <c r="K27" s="201">
        <f t="shared" si="0"/>
        <v>0</v>
      </c>
    </row>
    <row r="28" spans="1:11" ht="15.6" x14ac:dyDescent="0.3">
      <c r="A28" s="28" t="s">
        <v>26</v>
      </c>
      <c r="B28" s="29"/>
      <c r="C28" s="30"/>
      <c r="D28" s="31"/>
      <c r="E28" s="31"/>
      <c r="F28" s="31"/>
      <c r="G28" s="31"/>
      <c r="H28" s="72"/>
      <c r="I28" s="73"/>
      <c r="J28" s="199"/>
      <c r="K28" s="202"/>
    </row>
    <row r="29" spans="1:11" ht="78" x14ac:dyDescent="0.3">
      <c r="A29" s="14" t="s">
        <v>0</v>
      </c>
      <c r="B29" s="11">
        <v>4</v>
      </c>
      <c r="C29" s="41" t="s">
        <v>382</v>
      </c>
      <c r="D29" s="14" t="s">
        <v>383</v>
      </c>
      <c r="E29" s="35" t="s">
        <v>384</v>
      </c>
      <c r="F29" s="14" t="s">
        <v>385</v>
      </c>
      <c r="G29" s="42"/>
      <c r="H29" s="74"/>
      <c r="I29" s="67"/>
      <c r="J29" s="198"/>
      <c r="K29" s="201">
        <f t="shared" si="0"/>
        <v>0</v>
      </c>
    </row>
    <row r="30" spans="1:11" ht="78" x14ac:dyDescent="0.3">
      <c r="A30" s="35"/>
      <c r="B30" s="11">
        <v>2</v>
      </c>
      <c r="C30" s="41" t="s">
        <v>386</v>
      </c>
      <c r="D30" s="14" t="s">
        <v>387</v>
      </c>
      <c r="E30" s="14" t="s">
        <v>388</v>
      </c>
      <c r="F30" s="14" t="s">
        <v>385</v>
      </c>
      <c r="G30" s="42"/>
      <c r="H30" s="74"/>
      <c r="I30" s="67"/>
      <c r="J30" s="198"/>
      <c r="K30" s="201">
        <f t="shared" si="0"/>
        <v>0</v>
      </c>
    </row>
    <row r="31" spans="1:11" ht="109.2" x14ac:dyDescent="0.3">
      <c r="A31" s="35"/>
      <c r="B31" s="11">
        <v>1</v>
      </c>
      <c r="C31" s="41" t="s">
        <v>389</v>
      </c>
      <c r="D31" s="36" t="s">
        <v>390</v>
      </c>
      <c r="E31" s="36" t="s">
        <v>391</v>
      </c>
      <c r="F31" s="36" t="s">
        <v>337</v>
      </c>
      <c r="G31" s="42"/>
      <c r="H31" s="53" t="s">
        <v>392</v>
      </c>
      <c r="I31" s="67"/>
      <c r="J31" s="198"/>
      <c r="K31" s="201">
        <f t="shared" si="0"/>
        <v>0</v>
      </c>
    </row>
    <row r="32" spans="1:11" ht="31.2" x14ac:dyDescent="0.3">
      <c r="A32" s="14" t="s">
        <v>0</v>
      </c>
      <c r="B32" s="11">
        <v>1</v>
      </c>
      <c r="C32" s="41" t="s">
        <v>251</v>
      </c>
      <c r="D32" s="35" t="s">
        <v>131</v>
      </c>
      <c r="E32" s="35" t="s">
        <v>252</v>
      </c>
      <c r="F32" s="35" t="s">
        <v>253</v>
      </c>
      <c r="G32" s="42"/>
      <c r="H32" s="74"/>
      <c r="I32" s="75"/>
      <c r="J32" s="198"/>
      <c r="K32" s="201">
        <f t="shared" si="0"/>
        <v>0</v>
      </c>
    </row>
    <row r="33" spans="1:11" ht="31.2" x14ac:dyDescent="0.3">
      <c r="A33" s="14" t="s">
        <v>0</v>
      </c>
      <c r="B33" s="11">
        <v>1</v>
      </c>
      <c r="C33" s="41" t="s">
        <v>393</v>
      </c>
      <c r="D33" s="35" t="s">
        <v>131</v>
      </c>
      <c r="E33" s="35" t="s">
        <v>394</v>
      </c>
      <c r="F33" s="35" t="s">
        <v>253</v>
      </c>
      <c r="G33" s="42"/>
      <c r="H33" s="74"/>
      <c r="I33" s="75"/>
      <c r="J33" s="198"/>
      <c r="K33" s="201">
        <f t="shared" si="0"/>
        <v>0</v>
      </c>
    </row>
    <row r="34" spans="1:11" ht="46.8" x14ac:dyDescent="0.3">
      <c r="A34" s="14"/>
      <c r="B34" s="11">
        <v>2</v>
      </c>
      <c r="C34" s="41" t="s">
        <v>310</v>
      </c>
      <c r="D34" s="14" t="s">
        <v>311</v>
      </c>
      <c r="E34" s="14" t="s">
        <v>312</v>
      </c>
      <c r="F34" s="34" t="s">
        <v>237</v>
      </c>
      <c r="G34" s="42"/>
      <c r="H34" s="53" t="s">
        <v>238</v>
      </c>
      <c r="I34" s="76"/>
      <c r="J34" s="198"/>
      <c r="K34" s="201">
        <f t="shared" si="0"/>
        <v>0</v>
      </c>
    </row>
    <row r="35" spans="1:11" ht="124.8" x14ac:dyDescent="0.3">
      <c r="A35" s="14"/>
      <c r="B35" s="11">
        <v>1</v>
      </c>
      <c r="C35" s="41" t="s">
        <v>395</v>
      </c>
      <c r="D35" s="14" t="s">
        <v>396</v>
      </c>
      <c r="E35" s="14" t="s">
        <v>312</v>
      </c>
      <c r="F35" s="34" t="s">
        <v>397</v>
      </c>
      <c r="G35" s="42"/>
      <c r="H35" s="53" t="s">
        <v>398</v>
      </c>
      <c r="I35" s="76"/>
      <c r="J35" s="198"/>
      <c r="K35" s="201">
        <f t="shared" si="0"/>
        <v>0</v>
      </c>
    </row>
    <row r="36" spans="1:11" ht="31.2" x14ac:dyDescent="0.3">
      <c r="A36" s="35"/>
      <c r="B36" s="11">
        <v>1</v>
      </c>
      <c r="C36" s="41" t="s">
        <v>399</v>
      </c>
      <c r="D36" s="14" t="s">
        <v>400</v>
      </c>
      <c r="E36" s="14" t="s">
        <v>401</v>
      </c>
      <c r="F36" s="35" t="s">
        <v>402</v>
      </c>
      <c r="G36" s="42"/>
      <c r="H36" s="74"/>
      <c r="I36" s="67"/>
      <c r="J36" s="198"/>
      <c r="K36" s="201">
        <f t="shared" si="0"/>
        <v>0</v>
      </c>
    </row>
    <row r="37" spans="1:11" ht="31.2" x14ac:dyDescent="0.3">
      <c r="A37" s="35"/>
      <c r="B37" s="11">
        <v>1</v>
      </c>
      <c r="C37" s="41" t="s">
        <v>403</v>
      </c>
      <c r="D37" s="14" t="s">
        <v>404</v>
      </c>
      <c r="E37" s="14" t="s">
        <v>405</v>
      </c>
      <c r="F37" s="35" t="s">
        <v>406</v>
      </c>
      <c r="G37" s="42"/>
      <c r="H37" s="53" t="s">
        <v>309</v>
      </c>
      <c r="I37" s="67"/>
      <c r="J37" s="198"/>
      <c r="K37" s="201">
        <f t="shared" si="0"/>
        <v>0</v>
      </c>
    </row>
    <row r="38" spans="1:11" ht="31.2" x14ac:dyDescent="0.3">
      <c r="A38" s="38"/>
      <c r="B38" s="11">
        <v>1</v>
      </c>
      <c r="C38" s="41" t="s">
        <v>407</v>
      </c>
      <c r="D38" s="35" t="s">
        <v>240</v>
      </c>
      <c r="E38" s="38" t="s">
        <v>408</v>
      </c>
      <c r="F38" s="35" t="s">
        <v>242</v>
      </c>
      <c r="G38" s="42"/>
      <c r="H38" s="89"/>
      <c r="I38" s="78"/>
      <c r="J38" s="198"/>
      <c r="K38" s="201">
        <f t="shared" si="0"/>
        <v>0</v>
      </c>
    </row>
    <row r="39" spans="1:11" ht="31.2" x14ac:dyDescent="0.3">
      <c r="A39" s="14"/>
      <c r="B39" s="11">
        <v>1</v>
      </c>
      <c r="C39" s="9" t="s">
        <v>243</v>
      </c>
      <c r="D39" s="35" t="s">
        <v>244</v>
      </c>
      <c r="E39" s="50" t="s">
        <v>245</v>
      </c>
      <c r="F39" s="35" t="s">
        <v>316</v>
      </c>
      <c r="G39" s="42"/>
      <c r="H39" s="89"/>
      <c r="I39" s="78"/>
      <c r="J39" s="198"/>
      <c r="K39" s="201">
        <f t="shared" si="0"/>
        <v>0</v>
      </c>
    </row>
    <row r="40" spans="1:11" ht="15.6" x14ac:dyDescent="0.3">
      <c r="A40" s="28" t="s">
        <v>27</v>
      </c>
      <c r="B40" s="29"/>
      <c r="C40" s="30"/>
      <c r="D40" s="31"/>
      <c r="E40" s="31"/>
      <c r="F40" s="31"/>
      <c r="G40" s="31"/>
      <c r="H40" s="72"/>
      <c r="I40" s="73"/>
      <c r="J40" s="199"/>
      <c r="K40" s="202"/>
    </row>
    <row r="41" spans="1:11" ht="78" x14ac:dyDescent="0.3">
      <c r="A41" s="14" t="s">
        <v>0</v>
      </c>
      <c r="B41" s="11">
        <v>4</v>
      </c>
      <c r="C41" s="41" t="s">
        <v>382</v>
      </c>
      <c r="D41" s="14" t="s">
        <v>383</v>
      </c>
      <c r="E41" s="35" t="s">
        <v>384</v>
      </c>
      <c r="F41" s="14" t="s">
        <v>385</v>
      </c>
      <c r="G41" s="42"/>
      <c r="H41" s="74"/>
      <c r="I41" s="67"/>
      <c r="J41" s="198"/>
      <c r="K41" s="201">
        <f t="shared" si="0"/>
        <v>0</v>
      </c>
    </row>
    <row r="42" spans="1:11" ht="78" x14ac:dyDescent="0.3">
      <c r="A42" s="35"/>
      <c r="B42" s="11">
        <v>2</v>
      </c>
      <c r="C42" s="41" t="s">
        <v>386</v>
      </c>
      <c r="D42" s="14" t="s">
        <v>387</v>
      </c>
      <c r="E42" s="14" t="s">
        <v>388</v>
      </c>
      <c r="F42" s="14" t="s">
        <v>385</v>
      </c>
      <c r="G42" s="42"/>
      <c r="H42" s="74"/>
      <c r="I42" s="67"/>
      <c r="J42" s="198"/>
      <c r="K42" s="201">
        <f t="shared" si="0"/>
        <v>0</v>
      </c>
    </row>
    <row r="43" spans="1:11" ht="109.2" x14ac:dyDescent="0.3">
      <c r="A43" s="35"/>
      <c r="B43" s="11"/>
      <c r="C43" s="41" t="s">
        <v>389</v>
      </c>
      <c r="D43" s="36" t="s">
        <v>390</v>
      </c>
      <c r="E43" s="36" t="s">
        <v>391</v>
      </c>
      <c r="F43" s="36" t="s">
        <v>337</v>
      </c>
      <c r="G43" s="42"/>
      <c r="H43" s="53" t="s">
        <v>392</v>
      </c>
      <c r="I43" s="67"/>
      <c r="J43" s="198"/>
      <c r="K43" s="201">
        <f t="shared" si="0"/>
        <v>0</v>
      </c>
    </row>
    <row r="44" spans="1:11" ht="31.2" x14ac:dyDescent="0.3">
      <c r="A44" s="14" t="s">
        <v>0</v>
      </c>
      <c r="B44" s="11">
        <v>1</v>
      </c>
      <c r="C44" s="41" t="s">
        <v>251</v>
      </c>
      <c r="D44" s="35" t="s">
        <v>131</v>
      </c>
      <c r="E44" s="35" t="s">
        <v>252</v>
      </c>
      <c r="F44" s="35" t="s">
        <v>253</v>
      </c>
      <c r="G44" s="42"/>
      <c r="H44" s="74"/>
      <c r="I44" s="75"/>
      <c r="J44" s="198"/>
      <c r="K44" s="201">
        <f t="shared" si="0"/>
        <v>0</v>
      </c>
    </row>
    <row r="45" spans="1:11" ht="31.2" x14ac:dyDescent="0.3">
      <c r="A45" s="14" t="s">
        <v>0</v>
      </c>
      <c r="B45" s="11">
        <v>1</v>
      </c>
      <c r="C45" s="41" t="s">
        <v>393</v>
      </c>
      <c r="D45" s="35" t="s">
        <v>131</v>
      </c>
      <c r="E45" s="35" t="s">
        <v>394</v>
      </c>
      <c r="F45" s="35" t="s">
        <v>253</v>
      </c>
      <c r="G45" s="42"/>
      <c r="H45" s="74"/>
      <c r="I45" s="75"/>
      <c r="J45" s="198"/>
      <c r="K45" s="201">
        <f t="shared" si="0"/>
        <v>0</v>
      </c>
    </row>
    <row r="46" spans="1:11" ht="46.8" x14ac:dyDescent="0.3">
      <c r="A46" s="14"/>
      <c r="B46" s="11">
        <v>2</v>
      </c>
      <c r="C46" s="41" t="s">
        <v>310</v>
      </c>
      <c r="D46" s="14" t="s">
        <v>311</v>
      </c>
      <c r="E46" s="14" t="s">
        <v>312</v>
      </c>
      <c r="F46" s="34" t="s">
        <v>237</v>
      </c>
      <c r="G46" s="42"/>
      <c r="H46" s="53" t="s">
        <v>238</v>
      </c>
      <c r="I46" s="76"/>
      <c r="J46" s="198"/>
      <c r="K46" s="201">
        <f t="shared" si="0"/>
        <v>0</v>
      </c>
    </row>
    <row r="47" spans="1:11" ht="124.8" x14ac:dyDescent="0.3">
      <c r="A47" s="14"/>
      <c r="B47" s="11">
        <v>1</v>
      </c>
      <c r="C47" s="41" t="s">
        <v>395</v>
      </c>
      <c r="D47" s="14" t="s">
        <v>396</v>
      </c>
      <c r="E47" s="14" t="s">
        <v>312</v>
      </c>
      <c r="F47" s="34" t="s">
        <v>397</v>
      </c>
      <c r="G47" s="42"/>
      <c r="H47" s="53" t="s">
        <v>398</v>
      </c>
      <c r="I47" s="76"/>
      <c r="J47" s="198"/>
      <c r="K47" s="201">
        <f t="shared" si="0"/>
        <v>0</v>
      </c>
    </row>
    <row r="48" spans="1:11" ht="31.2" x14ac:dyDescent="0.3">
      <c r="A48" s="35"/>
      <c r="B48" s="11">
        <v>1</v>
      </c>
      <c r="C48" s="41" t="s">
        <v>399</v>
      </c>
      <c r="D48" s="14" t="s">
        <v>400</v>
      </c>
      <c r="E48" s="14" t="s">
        <v>401</v>
      </c>
      <c r="F48" s="35" t="s">
        <v>402</v>
      </c>
      <c r="G48" s="42"/>
      <c r="H48" s="74"/>
      <c r="I48" s="67"/>
      <c r="J48" s="198"/>
      <c r="K48" s="201">
        <f t="shared" si="0"/>
        <v>0</v>
      </c>
    </row>
    <row r="49" spans="1:11" ht="31.2" x14ac:dyDescent="0.3">
      <c r="A49" s="35"/>
      <c r="B49" s="11">
        <v>1</v>
      </c>
      <c r="C49" s="41" t="s">
        <v>403</v>
      </c>
      <c r="D49" s="14" t="s">
        <v>404</v>
      </c>
      <c r="E49" s="14" t="s">
        <v>405</v>
      </c>
      <c r="F49" s="35" t="s">
        <v>406</v>
      </c>
      <c r="G49" s="42"/>
      <c r="H49" s="53" t="s">
        <v>309</v>
      </c>
      <c r="I49" s="67"/>
      <c r="J49" s="198"/>
      <c r="K49" s="201">
        <f t="shared" si="0"/>
        <v>0</v>
      </c>
    </row>
    <row r="50" spans="1:11" ht="31.2" x14ac:dyDescent="0.3">
      <c r="A50" s="38"/>
      <c r="B50" s="11">
        <v>1</v>
      </c>
      <c r="C50" s="41" t="s">
        <v>407</v>
      </c>
      <c r="D50" s="35" t="s">
        <v>240</v>
      </c>
      <c r="E50" s="38" t="s">
        <v>408</v>
      </c>
      <c r="F50" s="35" t="s">
        <v>242</v>
      </c>
      <c r="G50" s="42"/>
      <c r="H50" s="89"/>
      <c r="I50" s="78"/>
      <c r="J50" s="198"/>
      <c r="K50" s="201">
        <f t="shared" si="0"/>
        <v>0</v>
      </c>
    </row>
    <row r="51" spans="1:11" ht="31.2" x14ac:dyDescent="0.3">
      <c r="A51" s="14"/>
      <c r="B51" s="11">
        <v>1</v>
      </c>
      <c r="C51" s="9" t="s">
        <v>243</v>
      </c>
      <c r="D51" s="35" t="s">
        <v>244</v>
      </c>
      <c r="E51" s="50" t="s">
        <v>245</v>
      </c>
      <c r="F51" s="35" t="s">
        <v>316</v>
      </c>
      <c r="G51" s="42"/>
      <c r="H51" s="89"/>
      <c r="I51" s="78"/>
      <c r="J51" s="198"/>
      <c r="K51" s="201">
        <f t="shared" si="0"/>
        <v>0</v>
      </c>
    </row>
    <row r="52" spans="1:11" ht="15.6" x14ac:dyDescent="0.3">
      <c r="A52" s="28" t="s">
        <v>28</v>
      </c>
      <c r="B52" s="29"/>
      <c r="C52" s="30"/>
      <c r="D52" s="31"/>
      <c r="E52" s="31"/>
      <c r="F52" s="31"/>
      <c r="G52" s="31"/>
      <c r="H52" s="72"/>
      <c r="I52" s="73"/>
      <c r="J52" s="199"/>
      <c r="K52" s="202"/>
    </row>
    <row r="53" spans="1:11" ht="62.4" x14ac:dyDescent="0.3">
      <c r="A53" s="42"/>
      <c r="B53" s="11">
        <v>1</v>
      </c>
      <c r="C53" s="9" t="s">
        <v>234</v>
      </c>
      <c r="D53" s="14" t="s">
        <v>235</v>
      </c>
      <c r="E53" s="14" t="s">
        <v>236</v>
      </c>
      <c r="F53" s="34" t="s">
        <v>237</v>
      </c>
      <c r="G53" s="52"/>
      <c r="H53" s="53" t="s">
        <v>238</v>
      </c>
      <c r="I53" s="76"/>
      <c r="J53" s="198"/>
      <c r="K53" s="201">
        <f t="shared" si="0"/>
        <v>0</v>
      </c>
    </row>
    <row r="54" spans="1:11" ht="124.8" x14ac:dyDescent="0.3">
      <c r="A54" s="14"/>
      <c r="B54" s="11">
        <v>1</v>
      </c>
      <c r="C54" s="41" t="s">
        <v>395</v>
      </c>
      <c r="D54" s="14" t="s">
        <v>396</v>
      </c>
      <c r="E54" s="14" t="s">
        <v>312</v>
      </c>
      <c r="F54" s="34" t="s">
        <v>397</v>
      </c>
      <c r="G54" s="42"/>
      <c r="H54" s="53" t="s">
        <v>398</v>
      </c>
      <c r="I54" s="76"/>
      <c r="J54" s="198"/>
      <c r="K54" s="201">
        <f t="shared" si="0"/>
        <v>0</v>
      </c>
    </row>
    <row r="55" spans="1:11" ht="31.2" x14ac:dyDescent="0.3">
      <c r="A55" s="35"/>
      <c r="B55" s="11">
        <v>1</v>
      </c>
      <c r="C55" s="41" t="s">
        <v>399</v>
      </c>
      <c r="D55" s="14" t="s">
        <v>400</v>
      </c>
      <c r="E55" s="14" t="s">
        <v>401</v>
      </c>
      <c r="F55" s="35" t="s">
        <v>402</v>
      </c>
      <c r="G55" s="42"/>
      <c r="H55" s="74"/>
      <c r="I55" s="67"/>
      <c r="J55" s="198"/>
      <c r="K55" s="201">
        <f t="shared" si="0"/>
        <v>0</v>
      </c>
    </row>
    <row r="56" spans="1:11" ht="31.2" x14ac:dyDescent="0.3">
      <c r="A56" s="35"/>
      <c r="B56" s="11">
        <v>1</v>
      </c>
      <c r="C56" s="41" t="s">
        <v>403</v>
      </c>
      <c r="D56" s="14" t="s">
        <v>404</v>
      </c>
      <c r="E56" s="14" t="s">
        <v>405</v>
      </c>
      <c r="F56" s="35" t="s">
        <v>406</v>
      </c>
      <c r="G56" s="42"/>
      <c r="H56" s="53" t="s">
        <v>309</v>
      </c>
      <c r="I56" s="67"/>
      <c r="J56" s="198"/>
      <c r="K56" s="201">
        <f t="shared" si="0"/>
        <v>0</v>
      </c>
    </row>
    <row r="57" spans="1:11" ht="109.2" x14ac:dyDescent="0.3">
      <c r="A57" s="14"/>
      <c r="B57" s="11">
        <v>1</v>
      </c>
      <c r="C57" s="9" t="s">
        <v>409</v>
      </c>
      <c r="D57" s="14" t="s">
        <v>410</v>
      </c>
      <c r="E57" s="14" t="s">
        <v>411</v>
      </c>
      <c r="F57" s="34" t="s">
        <v>49</v>
      </c>
      <c r="G57" s="14"/>
      <c r="H57" s="53" t="s">
        <v>412</v>
      </c>
      <c r="I57" s="67"/>
      <c r="J57" s="198"/>
      <c r="K57" s="201">
        <f t="shared" si="0"/>
        <v>0</v>
      </c>
    </row>
    <row r="58" spans="1:11" ht="46.8" x14ac:dyDescent="0.3">
      <c r="A58" s="42"/>
      <c r="B58" s="11">
        <v>3</v>
      </c>
      <c r="C58" s="41" t="s">
        <v>89</v>
      </c>
      <c r="D58" s="35" t="s">
        <v>90</v>
      </c>
      <c r="E58" s="35" t="s">
        <v>91</v>
      </c>
      <c r="F58" s="35" t="s">
        <v>37</v>
      </c>
      <c r="G58" s="42"/>
      <c r="H58" s="53" t="s">
        <v>38</v>
      </c>
      <c r="I58" s="75"/>
      <c r="J58" s="198"/>
      <c r="K58" s="201">
        <f t="shared" si="0"/>
        <v>0</v>
      </c>
    </row>
    <row r="59" spans="1:11" ht="31.2" x14ac:dyDescent="0.3">
      <c r="A59" s="38"/>
      <c r="B59" s="11">
        <v>1</v>
      </c>
      <c r="C59" s="41" t="s">
        <v>413</v>
      </c>
      <c r="D59" s="35" t="s">
        <v>240</v>
      </c>
      <c r="E59" s="38" t="s">
        <v>414</v>
      </c>
      <c r="F59" s="35" t="s">
        <v>242</v>
      </c>
      <c r="G59" s="14"/>
      <c r="H59" s="77"/>
      <c r="I59" s="78"/>
      <c r="J59" s="198"/>
      <c r="K59" s="201">
        <f t="shared" si="0"/>
        <v>0</v>
      </c>
    </row>
    <row r="60" spans="1:11" ht="31.2" x14ac:dyDescent="0.3">
      <c r="A60" s="14"/>
      <c r="B60" s="11">
        <v>2</v>
      </c>
      <c r="C60" s="9" t="s">
        <v>243</v>
      </c>
      <c r="D60" s="35" t="s">
        <v>244</v>
      </c>
      <c r="E60" s="50" t="s">
        <v>245</v>
      </c>
      <c r="F60" s="35" t="s">
        <v>316</v>
      </c>
      <c r="G60" s="14"/>
      <c r="H60" s="77"/>
      <c r="I60" s="78"/>
      <c r="J60" s="198"/>
      <c r="K60" s="201">
        <f t="shared" si="0"/>
        <v>0</v>
      </c>
    </row>
    <row r="61" spans="1:11" ht="46.8" x14ac:dyDescent="0.3">
      <c r="A61" s="31" t="s">
        <v>415</v>
      </c>
      <c r="B61" s="29"/>
      <c r="C61" s="30"/>
      <c r="D61" s="31"/>
      <c r="E61" s="31"/>
      <c r="F61" s="31"/>
      <c r="G61" s="31"/>
      <c r="H61" s="72"/>
      <c r="I61" s="73"/>
      <c r="J61" s="199"/>
      <c r="K61" s="202"/>
    </row>
    <row r="62" spans="1:11" ht="62.4" x14ac:dyDescent="0.3">
      <c r="A62" s="38"/>
      <c r="B62" s="11">
        <v>1</v>
      </c>
      <c r="C62" s="9" t="s">
        <v>416</v>
      </c>
      <c r="D62" s="35" t="s">
        <v>417</v>
      </c>
      <c r="E62" s="35" t="s">
        <v>418</v>
      </c>
      <c r="F62" s="35" t="s">
        <v>419</v>
      </c>
      <c r="G62" s="14"/>
      <c r="H62" s="77"/>
      <c r="I62" s="78"/>
      <c r="J62" s="198"/>
      <c r="K62" s="201">
        <f t="shared" si="0"/>
        <v>0</v>
      </c>
    </row>
    <row r="63" spans="1:11" ht="31.2" x14ac:dyDescent="0.3">
      <c r="A63" s="35"/>
      <c r="B63" s="11">
        <v>2</v>
      </c>
      <c r="C63" s="9" t="s">
        <v>313</v>
      </c>
      <c r="D63" s="35" t="s">
        <v>314</v>
      </c>
      <c r="E63" s="35" t="s">
        <v>315</v>
      </c>
      <c r="F63" s="35" t="s">
        <v>253</v>
      </c>
      <c r="G63" s="14"/>
      <c r="H63" s="53"/>
      <c r="I63" s="67"/>
      <c r="J63" s="198"/>
      <c r="K63" s="201">
        <f t="shared" si="0"/>
        <v>0</v>
      </c>
    </row>
    <row r="64" spans="1:11" ht="46.8" x14ac:dyDescent="0.3">
      <c r="A64" s="38"/>
      <c r="B64" s="11">
        <v>3</v>
      </c>
      <c r="C64" s="9" t="s">
        <v>420</v>
      </c>
      <c r="D64" s="14" t="s">
        <v>421</v>
      </c>
      <c r="E64" s="57" t="s">
        <v>422</v>
      </c>
      <c r="F64" s="35" t="s">
        <v>423</v>
      </c>
      <c r="G64" s="57"/>
      <c r="H64" s="90"/>
      <c r="I64" s="91"/>
      <c r="J64" s="198"/>
      <c r="K64" s="201">
        <f t="shared" si="0"/>
        <v>0</v>
      </c>
    </row>
    <row r="65" spans="1:11" ht="31.2" x14ac:dyDescent="0.3">
      <c r="A65" s="38"/>
      <c r="B65" s="11">
        <v>1</v>
      </c>
      <c r="C65" s="9" t="s">
        <v>424</v>
      </c>
      <c r="D65" s="14" t="s">
        <v>425</v>
      </c>
      <c r="E65" s="14" t="s">
        <v>426</v>
      </c>
      <c r="F65" s="14" t="s">
        <v>427</v>
      </c>
      <c r="G65" s="57"/>
      <c r="H65" s="90"/>
      <c r="I65" s="91"/>
      <c r="J65" s="198"/>
      <c r="K65" s="201">
        <f t="shared" si="0"/>
        <v>0</v>
      </c>
    </row>
    <row r="66" spans="1:11" ht="31.2" x14ac:dyDescent="0.3">
      <c r="A66" s="14" t="s">
        <v>0</v>
      </c>
      <c r="B66" s="11">
        <v>1</v>
      </c>
      <c r="C66" s="9" t="s">
        <v>305</v>
      </c>
      <c r="D66" s="35" t="s">
        <v>306</v>
      </c>
      <c r="E66" s="14" t="s">
        <v>307</v>
      </c>
      <c r="F66" s="14" t="s">
        <v>308</v>
      </c>
      <c r="G66" s="14"/>
      <c r="H66" s="53"/>
      <c r="I66" s="67"/>
      <c r="J66" s="198"/>
      <c r="K66" s="201">
        <f t="shared" si="0"/>
        <v>0</v>
      </c>
    </row>
    <row r="67" spans="1:11" ht="15.6" x14ac:dyDescent="0.3">
      <c r="A67" s="28" t="s">
        <v>428</v>
      </c>
      <c r="B67" s="29"/>
      <c r="C67" s="30"/>
      <c r="D67" s="31"/>
      <c r="E67" s="31"/>
      <c r="F67" s="31"/>
      <c r="G67" s="31"/>
      <c r="H67" s="72"/>
      <c r="I67" s="73"/>
      <c r="J67" s="199"/>
      <c r="K67" s="202"/>
    </row>
    <row r="68" spans="1:11" ht="78" x14ac:dyDescent="0.3">
      <c r="A68" s="35"/>
      <c r="B68" s="11">
        <v>1</v>
      </c>
      <c r="C68" s="9" t="s">
        <v>429</v>
      </c>
      <c r="D68" s="14" t="s">
        <v>430</v>
      </c>
      <c r="E68" s="14" t="s">
        <v>431</v>
      </c>
      <c r="F68" s="14" t="s">
        <v>432</v>
      </c>
      <c r="G68" s="14"/>
      <c r="H68" s="77"/>
      <c r="I68" s="78"/>
      <c r="J68" s="198"/>
      <c r="K68" s="201">
        <f t="shared" si="0"/>
        <v>0</v>
      </c>
    </row>
    <row r="69" spans="1:11" ht="46.8" x14ac:dyDescent="0.3">
      <c r="A69" s="35"/>
      <c r="B69" s="11">
        <v>3</v>
      </c>
      <c r="C69" s="9" t="s">
        <v>226</v>
      </c>
      <c r="D69" s="35" t="s">
        <v>433</v>
      </c>
      <c r="E69" s="14" t="s">
        <v>228</v>
      </c>
      <c r="F69" s="14" t="s">
        <v>229</v>
      </c>
      <c r="G69" s="14"/>
      <c r="H69" s="77"/>
      <c r="I69" s="78"/>
      <c r="J69" s="198"/>
      <c r="K69" s="201">
        <f t="shared" si="0"/>
        <v>0</v>
      </c>
    </row>
    <row r="70" spans="1:11" ht="46.8" x14ac:dyDescent="0.3">
      <c r="A70" s="31" t="s">
        <v>434</v>
      </c>
      <c r="B70" s="29"/>
      <c r="C70" s="30"/>
      <c r="D70" s="31"/>
      <c r="E70" s="31"/>
      <c r="F70" s="31"/>
      <c r="G70" s="31"/>
      <c r="H70" s="72"/>
      <c r="I70" s="73"/>
      <c r="J70" s="199"/>
      <c r="K70" s="202"/>
    </row>
    <row r="71" spans="1:11" ht="31.2" x14ac:dyDescent="0.3">
      <c r="A71" s="38"/>
      <c r="B71" s="11">
        <v>1</v>
      </c>
      <c r="C71" s="9" t="s">
        <v>435</v>
      </c>
      <c r="D71" s="35" t="s">
        <v>436</v>
      </c>
      <c r="E71" s="35" t="s">
        <v>437</v>
      </c>
      <c r="F71" s="35" t="s">
        <v>438</v>
      </c>
      <c r="G71" s="14"/>
      <c r="H71" s="77"/>
      <c r="I71" s="78"/>
      <c r="J71" s="198"/>
      <c r="K71" s="201">
        <f t="shared" si="0"/>
        <v>0</v>
      </c>
    </row>
    <row r="72" spans="1:11" ht="31.2" x14ac:dyDescent="0.3">
      <c r="A72" s="35"/>
      <c r="B72" s="11">
        <v>1</v>
      </c>
      <c r="C72" s="9" t="s">
        <v>313</v>
      </c>
      <c r="D72" s="35" t="s">
        <v>314</v>
      </c>
      <c r="E72" s="35" t="s">
        <v>315</v>
      </c>
      <c r="F72" s="35" t="s">
        <v>253</v>
      </c>
      <c r="G72" s="14"/>
      <c r="H72" s="53"/>
      <c r="I72" s="67"/>
      <c r="J72" s="198"/>
      <c r="K72" s="201">
        <f t="shared" si="0"/>
        <v>0</v>
      </c>
    </row>
    <row r="73" spans="1:11" ht="187.2" x14ac:dyDescent="0.3">
      <c r="A73" s="14"/>
      <c r="B73" s="11">
        <v>1</v>
      </c>
      <c r="C73" s="9" t="s">
        <v>439</v>
      </c>
      <c r="D73" s="35" t="s">
        <v>440</v>
      </c>
      <c r="E73" s="35" t="s">
        <v>441</v>
      </c>
      <c r="F73" s="14" t="s">
        <v>442</v>
      </c>
      <c r="G73" s="14"/>
      <c r="H73" s="53"/>
      <c r="I73" s="67"/>
      <c r="J73" s="198"/>
      <c r="K73" s="201">
        <f t="shared" si="0"/>
        <v>0</v>
      </c>
    </row>
    <row r="74" spans="1:11" ht="31.2" x14ac:dyDescent="0.3">
      <c r="A74" s="14"/>
      <c r="B74" s="11">
        <v>1</v>
      </c>
      <c r="C74" s="9" t="s">
        <v>443</v>
      </c>
      <c r="D74" s="35" t="s">
        <v>444</v>
      </c>
      <c r="E74" s="35" t="s">
        <v>445</v>
      </c>
      <c r="F74" s="14" t="s">
        <v>343</v>
      </c>
      <c r="G74" s="14"/>
      <c r="H74" s="53"/>
      <c r="I74" s="67"/>
      <c r="J74" s="198"/>
      <c r="K74" s="201">
        <f t="shared" si="0"/>
        <v>0</v>
      </c>
    </row>
    <row r="75" spans="1:11" ht="31.2" x14ac:dyDescent="0.3">
      <c r="A75" s="42"/>
      <c r="B75" s="11">
        <v>2</v>
      </c>
      <c r="C75" s="9" t="s">
        <v>446</v>
      </c>
      <c r="D75" s="14" t="s">
        <v>447</v>
      </c>
      <c r="E75" s="14" t="s">
        <v>448</v>
      </c>
      <c r="F75" s="34" t="s">
        <v>449</v>
      </c>
      <c r="G75" s="42"/>
      <c r="H75" s="74"/>
      <c r="I75" s="75"/>
      <c r="J75" s="198"/>
      <c r="K75" s="201">
        <f t="shared" si="0"/>
        <v>0</v>
      </c>
    </row>
    <row r="76" spans="1:11" ht="15.6" x14ac:dyDescent="0.3">
      <c r="A76" s="124" t="s">
        <v>50</v>
      </c>
      <c r="B76" s="18"/>
      <c r="C76" s="19"/>
      <c r="D76" s="20"/>
      <c r="E76" s="17"/>
      <c r="F76" s="17"/>
      <c r="G76" s="17"/>
      <c r="H76" s="68"/>
      <c r="I76" s="69"/>
      <c r="J76" s="200"/>
      <c r="K76" s="203"/>
    </row>
    <row r="77" spans="1:11" ht="15.6" x14ac:dyDescent="0.3">
      <c r="A77" s="28" t="s">
        <v>450</v>
      </c>
      <c r="B77" s="29"/>
      <c r="C77" s="30"/>
      <c r="D77" s="31"/>
      <c r="E77" s="31"/>
      <c r="F77" s="31"/>
      <c r="G77" s="31"/>
      <c r="H77" s="72"/>
      <c r="I77" s="73"/>
      <c r="J77" s="199"/>
      <c r="K77" s="202"/>
    </row>
    <row r="78" spans="1:11" ht="62.4" x14ac:dyDescent="0.3">
      <c r="A78" s="42"/>
      <c r="B78" s="11">
        <v>1</v>
      </c>
      <c r="C78" s="9" t="s">
        <v>234</v>
      </c>
      <c r="D78" s="14" t="s">
        <v>235</v>
      </c>
      <c r="E78" s="14" t="s">
        <v>236</v>
      </c>
      <c r="F78" s="34" t="s">
        <v>237</v>
      </c>
      <c r="G78" s="52"/>
      <c r="H78" s="53" t="s">
        <v>238</v>
      </c>
      <c r="I78" s="76"/>
      <c r="J78" s="198"/>
      <c r="K78" s="201">
        <f t="shared" si="0"/>
        <v>0</v>
      </c>
    </row>
    <row r="79" spans="1:11" ht="109.2" x14ac:dyDescent="0.3">
      <c r="A79" s="14"/>
      <c r="B79" s="11">
        <v>1</v>
      </c>
      <c r="C79" s="9" t="s">
        <v>451</v>
      </c>
      <c r="D79" s="14" t="s">
        <v>410</v>
      </c>
      <c r="E79" s="14" t="s">
        <v>452</v>
      </c>
      <c r="F79" s="34" t="s">
        <v>49</v>
      </c>
      <c r="G79" s="14"/>
      <c r="H79" s="53" t="s">
        <v>453</v>
      </c>
      <c r="I79" s="67"/>
      <c r="J79" s="198"/>
      <c r="K79" s="201">
        <f t="shared" si="0"/>
        <v>0</v>
      </c>
    </row>
    <row r="80" spans="1:11" ht="46.8" x14ac:dyDescent="0.3">
      <c r="A80" s="14"/>
      <c r="B80" s="11">
        <v>3</v>
      </c>
      <c r="C80" s="9" t="s">
        <v>89</v>
      </c>
      <c r="D80" s="35" t="s">
        <v>90</v>
      </c>
      <c r="E80" s="35" t="s">
        <v>91</v>
      </c>
      <c r="F80" s="35" t="s">
        <v>37</v>
      </c>
      <c r="G80" s="14"/>
      <c r="H80" s="53" t="s">
        <v>38</v>
      </c>
      <c r="I80" s="67"/>
      <c r="J80" s="198"/>
      <c r="K80" s="201">
        <f t="shared" si="0"/>
        <v>0</v>
      </c>
    </row>
    <row r="81" spans="1:11" ht="31.2" x14ac:dyDescent="0.3">
      <c r="A81" s="38"/>
      <c r="B81" s="11">
        <v>1</v>
      </c>
      <c r="C81" s="41" t="s">
        <v>413</v>
      </c>
      <c r="D81" s="35" t="s">
        <v>240</v>
      </c>
      <c r="E81" s="38" t="s">
        <v>414</v>
      </c>
      <c r="F81" s="35" t="s">
        <v>242</v>
      </c>
      <c r="G81" s="14"/>
      <c r="H81" s="77"/>
      <c r="I81" s="78"/>
      <c r="J81" s="198"/>
      <c r="K81" s="201">
        <f t="shared" si="0"/>
        <v>0</v>
      </c>
    </row>
    <row r="82" spans="1:11" ht="31.2" x14ac:dyDescent="0.3">
      <c r="A82" s="14"/>
      <c r="B82" s="11">
        <v>2</v>
      </c>
      <c r="C82" s="9" t="s">
        <v>243</v>
      </c>
      <c r="D82" s="35" t="s">
        <v>244</v>
      </c>
      <c r="E82" s="50" t="s">
        <v>245</v>
      </c>
      <c r="F82" s="35" t="s">
        <v>316</v>
      </c>
      <c r="G82" s="14"/>
      <c r="H82" s="77"/>
      <c r="I82" s="78"/>
      <c r="J82" s="198"/>
      <c r="K82" s="201">
        <f t="shared" ref="K82:K105" si="1">J82*B82</f>
        <v>0</v>
      </c>
    </row>
    <row r="83" spans="1:11" ht="15.6" x14ac:dyDescent="0.3">
      <c r="A83" s="28" t="s">
        <v>454</v>
      </c>
      <c r="B83" s="29"/>
      <c r="C83" s="30"/>
      <c r="D83" s="31"/>
      <c r="E83" s="31"/>
      <c r="F83" s="31"/>
      <c r="G83" s="31"/>
      <c r="H83" s="72"/>
      <c r="I83" s="73"/>
      <c r="J83" s="199"/>
      <c r="K83" s="202"/>
    </row>
    <row r="84" spans="1:11" ht="62.4" x14ac:dyDescent="0.3">
      <c r="A84" s="42"/>
      <c r="B84" s="11">
        <v>1</v>
      </c>
      <c r="C84" s="9" t="s">
        <v>234</v>
      </c>
      <c r="D84" s="14" t="s">
        <v>235</v>
      </c>
      <c r="E84" s="14" t="s">
        <v>236</v>
      </c>
      <c r="F84" s="34" t="s">
        <v>237</v>
      </c>
      <c r="G84" s="52"/>
      <c r="H84" s="53" t="s">
        <v>238</v>
      </c>
      <c r="I84" s="76"/>
      <c r="J84" s="198"/>
      <c r="K84" s="201">
        <f t="shared" si="1"/>
        <v>0</v>
      </c>
    </row>
    <row r="85" spans="1:11" ht="109.2" x14ac:dyDescent="0.3">
      <c r="A85" s="42"/>
      <c r="B85" s="11">
        <v>1</v>
      </c>
      <c r="C85" s="9" t="s">
        <v>455</v>
      </c>
      <c r="D85" s="14" t="s">
        <v>410</v>
      </c>
      <c r="E85" s="14" t="s">
        <v>456</v>
      </c>
      <c r="F85" s="34" t="s">
        <v>49</v>
      </c>
      <c r="G85" s="14"/>
      <c r="H85" s="53" t="s">
        <v>457</v>
      </c>
      <c r="I85" s="75"/>
      <c r="J85" s="198"/>
      <c r="K85" s="201">
        <f t="shared" si="1"/>
        <v>0</v>
      </c>
    </row>
    <row r="86" spans="1:11" ht="46.8" x14ac:dyDescent="0.3">
      <c r="A86" s="42"/>
      <c r="B86" s="11">
        <v>3</v>
      </c>
      <c r="C86" s="9" t="s">
        <v>89</v>
      </c>
      <c r="D86" s="35" t="s">
        <v>90</v>
      </c>
      <c r="E86" s="35" t="s">
        <v>91</v>
      </c>
      <c r="F86" s="35" t="s">
        <v>37</v>
      </c>
      <c r="G86" s="14"/>
      <c r="H86" s="53" t="s">
        <v>38</v>
      </c>
      <c r="I86" s="75"/>
      <c r="J86" s="198"/>
      <c r="K86" s="201">
        <f t="shared" si="1"/>
        <v>0</v>
      </c>
    </row>
    <row r="87" spans="1:11" ht="31.2" x14ac:dyDescent="0.3">
      <c r="A87" s="43"/>
      <c r="B87" s="11">
        <v>1</v>
      </c>
      <c r="C87" s="41" t="s">
        <v>239</v>
      </c>
      <c r="D87" s="35" t="s">
        <v>240</v>
      </c>
      <c r="E87" s="38" t="s">
        <v>414</v>
      </c>
      <c r="F87" s="35" t="s">
        <v>242</v>
      </c>
      <c r="G87" s="42"/>
      <c r="H87" s="89"/>
      <c r="I87" s="92"/>
      <c r="J87" s="198"/>
      <c r="K87" s="201">
        <f t="shared" si="1"/>
        <v>0</v>
      </c>
    </row>
    <row r="88" spans="1:11" ht="31.2" x14ac:dyDescent="0.3">
      <c r="A88" s="42"/>
      <c r="B88" s="11">
        <v>2</v>
      </c>
      <c r="C88" s="9" t="s">
        <v>243</v>
      </c>
      <c r="D88" s="35" t="s">
        <v>244</v>
      </c>
      <c r="E88" s="50" t="s">
        <v>245</v>
      </c>
      <c r="F88" s="35" t="s">
        <v>316</v>
      </c>
      <c r="G88" s="42"/>
      <c r="H88" s="89"/>
      <c r="I88" s="92"/>
      <c r="J88" s="198"/>
      <c r="K88" s="201">
        <f t="shared" si="1"/>
        <v>0</v>
      </c>
    </row>
    <row r="89" spans="1:11" ht="15.6" x14ac:dyDescent="0.3">
      <c r="A89" s="28" t="s">
        <v>53</v>
      </c>
      <c r="B89" s="29"/>
      <c r="C89" s="30"/>
      <c r="D89" s="31"/>
      <c r="E89" s="31"/>
      <c r="F89" s="31"/>
      <c r="G89" s="31"/>
      <c r="H89" s="72"/>
      <c r="I89" s="73"/>
      <c r="J89" s="199"/>
      <c r="K89" s="202"/>
    </row>
    <row r="90" spans="1:11" ht="62.4" x14ac:dyDescent="0.3">
      <c r="A90" s="42"/>
      <c r="B90" s="11">
        <v>1</v>
      </c>
      <c r="C90" s="9" t="s">
        <v>234</v>
      </c>
      <c r="D90" s="14" t="s">
        <v>235</v>
      </c>
      <c r="E90" s="14" t="s">
        <v>236</v>
      </c>
      <c r="F90" s="34" t="s">
        <v>237</v>
      </c>
      <c r="G90" s="52"/>
      <c r="H90" s="53" t="s">
        <v>238</v>
      </c>
      <c r="I90" s="76"/>
      <c r="J90" s="198"/>
      <c r="K90" s="201">
        <f t="shared" si="1"/>
        <v>0</v>
      </c>
    </row>
    <row r="91" spans="1:11" ht="109.2" x14ac:dyDescent="0.3">
      <c r="A91" s="42"/>
      <c r="B91" s="11">
        <v>1</v>
      </c>
      <c r="C91" s="9" t="s">
        <v>458</v>
      </c>
      <c r="D91" s="14" t="s">
        <v>410</v>
      </c>
      <c r="E91" s="14" t="s">
        <v>459</v>
      </c>
      <c r="F91" s="34" t="s">
        <v>49</v>
      </c>
      <c r="G91" s="14"/>
      <c r="H91" s="53" t="s">
        <v>460</v>
      </c>
      <c r="I91" s="75"/>
      <c r="J91" s="198"/>
      <c r="K91" s="201">
        <f t="shared" si="1"/>
        <v>0</v>
      </c>
    </row>
    <row r="92" spans="1:11" ht="46.8" x14ac:dyDescent="0.3">
      <c r="A92" s="42"/>
      <c r="B92" s="11">
        <v>3</v>
      </c>
      <c r="C92" s="9" t="s">
        <v>89</v>
      </c>
      <c r="D92" s="35" t="s">
        <v>90</v>
      </c>
      <c r="E92" s="35" t="s">
        <v>91</v>
      </c>
      <c r="F92" s="35" t="s">
        <v>37</v>
      </c>
      <c r="G92" s="14"/>
      <c r="H92" s="53" t="s">
        <v>38</v>
      </c>
      <c r="I92" s="75"/>
      <c r="J92" s="198"/>
      <c r="K92" s="201">
        <f t="shared" si="1"/>
        <v>0</v>
      </c>
    </row>
    <row r="93" spans="1:11" ht="31.2" x14ac:dyDescent="0.3">
      <c r="A93" s="43"/>
      <c r="B93" s="11">
        <v>1</v>
      </c>
      <c r="C93" s="41" t="s">
        <v>461</v>
      </c>
      <c r="D93" s="35" t="s">
        <v>240</v>
      </c>
      <c r="E93" s="38" t="s">
        <v>414</v>
      </c>
      <c r="F93" s="35" t="s">
        <v>242</v>
      </c>
      <c r="G93" s="42"/>
      <c r="H93" s="89"/>
      <c r="I93" s="92"/>
      <c r="J93" s="198"/>
      <c r="K93" s="201">
        <f t="shared" si="1"/>
        <v>0</v>
      </c>
    </row>
    <row r="94" spans="1:11" ht="31.2" x14ac:dyDescent="0.3">
      <c r="A94" s="42"/>
      <c r="B94" s="11">
        <v>2</v>
      </c>
      <c r="C94" s="9" t="s">
        <v>243</v>
      </c>
      <c r="D94" s="35" t="s">
        <v>244</v>
      </c>
      <c r="E94" s="50" t="s">
        <v>245</v>
      </c>
      <c r="F94" s="35" t="s">
        <v>316</v>
      </c>
      <c r="G94" s="42"/>
      <c r="H94" s="89"/>
      <c r="I94" s="92"/>
      <c r="J94" s="198"/>
      <c r="K94" s="201">
        <f t="shared" si="1"/>
        <v>0</v>
      </c>
    </row>
    <row r="95" spans="1:11" ht="15.6" x14ac:dyDescent="0.3">
      <c r="A95" s="28" t="s">
        <v>462</v>
      </c>
      <c r="B95" s="29"/>
      <c r="C95" s="30"/>
      <c r="D95" s="31"/>
      <c r="E95" s="31"/>
      <c r="F95" s="31"/>
      <c r="G95" s="31"/>
      <c r="H95" s="72"/>
      <c r="I95" s="73"/>
      <c r="J95" s="199"/>
      <c r="K95" s="202"/>
    </row>
    <row r="96" spans="1:11" ht="78" x14ac:dyDescent="0.3">
      <c r="A96" s="35"/>
      <c r="B96" s="11">
        <v>1</v>
      </c>
      <c r="C96" s="9" t="s">
        <v>429</v>
      </c>
      <c r="D96" s="14" t="s">
        <v>430</v>
      </c>
      <c r="E96" s="14" t="s">
        <v>431</v>
      </c>
      <c r="F96" s="14" t="s">
        <v>432</v>
      </c>
      <c r="G96" s="14"/>
      <c r="H96" s="77"/>
      <c r="I96" s="78"/>
      <c r="J96" s="198"/>
      <c r="K96" s="201">
        <f t="shared" si="1"/>
        <v>0</v>
      </c>
    </row>
    <row r="97" spans="1:11" ht="31.2" x14ac:dyDescent="0.3">
      <c r="A97" s="35"/>
      <c r="B97" s="11">
        <v>3</v>
      </c>
      <c r="C97" s="9" t="s">
        <v>226</v>
      </c>
      <c r="D97" s="35" t="s">
        <v>227</v>
      </c>
      <c r="E97" s="14" t="s">
        <v>228</v>
      </c>
      <c r="F97" s="14" t="s">
        <v>229</v>
      </c>
      <c r="G97" s="14"/>
      <c r="H97" s="77"/>
      <c r="I97" s="78"/>
      <c r="J97" s="198"/>
      <c r="K97" s="201">
        <f t="shared" si="1"/>
        <v>0</v>
      </c>
    </row>
    <row r="98" spans="1:11" ht="15.6" x14ac:dyDescent="0.3">
      <c r="A98" s="28" t="s">
        <v>54</v>
      </c>
      <c r="B98" s="29"/>
      <c r="C98" s="30"/>
      <c r="D98" s="31"/>
      <c r="E98" s="31"/>
      <c r="F98" s="31"/>
      <c r="G98" s="31"/>
      <c r="H98" s="72"/>
      <c r="I98" s="73"/>
      <c r="J98" s="199"/>
      <c r="K98" s="202"/>
    </row>
    <row r="99" spans="1:11" ht="124.8" x14ac:dyDescent="0.3">
      <c r="A99" s="14"/>
      <c r="B99" s="11">
        <v>2</v>
      </c>
      <c r="C99" s="9" t="s">
        <v>463</v>
      </c>
      <c r="D99" s="14" t="s">
        <v>464</v>
      </c>
      <c r="E99" s="14" t="s">
        <v>465</v>
      </c>
      <c r="F99" s="34" t="s">
        <v>466</v>
      </c>
      <c r="G99" s="14"/>
      <c r="H99" s="77" t="s">
        <v>467</v>
      </c>
      <c r="I99" s="67"/>
      <c r="J99" s="198"/>
      <c r="K99" s="201">
        <f t="shared" si="1"/>
        <v>0</v>
      </c>
    </row>
    <row r="100" spans="1:11" ht="109.2" x14ac:dyDescent="0.3">
      <c r="A100" s="14"/>
      <c r="B100" s="11">
        <v>1</v>
      </c>
      <c r="C100" s="9" t="s">
        <v>468</v>
      </c>
      <c r="D100" s="35" t="s">
        <v>469</v>
      </c>
      <c r="E100" s="35" t="s">
        <v>470</v>
      </c>
      <c r="F100" s="35" t="s">
        <v>471</v>
      </c>
      <c r="G100" s="14"/>
      <c r="H100" s="53"/>
      <c r="I100" s="67"/>
      <c r="J100" s="198"/>
      <c r="K100" s="201">
        <f t="shared" si="1"/>
        <v>0</v>
      </c>
    </row>
    <row r="101" spans="1:11" ht="187.2" x14ac:dyDescent="0.3">
      <c r="A101" s="42"/>
      <c r="B101" s="11">
        <v>1</v>
      </c>
      <c r="C101" s="9" t="s">
        <v>472</v>
      </c>
      <c r="D101" s="35" t="s">
        <v>473</v>
      </c>
      <c r="E101" s="35" t="s">
        <v>474</v>
      </c>
      <c r="F101" s="14" t="s">
        <v>442</v>
      </c>
      <c r="G101" s="42"/>
      <c r="H101" s="74"/>
      <c r="I101" s="75"/>
      <c r="J101" s="198"/>
      <c r="K101" s="201">
        <f t="shared" si="1"/>
        <v>0</v>
      </c>
    </row>
    <row r="102" spans="1:11" ht="31.2" x14ac:dyDescent="0.3">
      <c r="A102" s="14"/>
      <c r="B102" s="11">
        <v>1</v>
      </c>
      <c r="C102" s="9" t="s">
        <v>475</v>
      </c>
      <c r="D102" s="35" t="s">
        <v>476</v>
      </c>
      <c r="E102" s="35" t="s">
        <v>477</v>
      </c>
      <c r="F102" s="14" t="s">
        <v>478</v>
      </c>
      <c r="G102" s="14"/>
      <c r="H102" s="53"/>
      <c r="I102" s="67"/>
      <c r="J102" s="198"/>
      <c r="K102" s="201">
        <f t="shared" si="1"/>
        <v>0</v>
      </c>
    </row>
    <row r="103" spans="1:11" ht="46.8" x14ac:dyDescent="0.3">
      <c r="A103" s="14"/>
      <c r="B103" s="11">
        <v>1</v>
      </c>
      <c r="C103" s="9" t="s">
        <v>420</v>
      </c>
      <c r="D103" s="14" t="s">
        <v>421</v>
      </c>
      <c r="E103" s="57" t="s">
        <v>422</v>
      </c>
      <c r="F103" s="35" t="s">
        <v>423</v>
      </c>
      <c r="G103" s="14"/>
      <c r="H103" s="53"/>
      <c r="I103" s="67"/>
      <c r="J103" s="198"/>
      <c r="K103" s="201">
        <f t="shared" si="1"/>
        <v>0</v>
      </c>
    </row>
    <row r="104" spans="1:11" ht="31.2" x14ac:dyDescent="0.3">
      <c r="A104" s="42"/>
      <c r="B104" s="11">
        <v>3</v>
      </c>
      <c r="C104" s="9" t="s">
        <v>446</v>
      </c>
      <c r="D104" s="14" t="s">
        <v>447</v>
      </c>
      <c r="E104" s="14" t="s">
        <v>448</v>
      </c>
      <c r="F104" s="34" t="s">
        <v>449</v>
      </c>
      <c r="G104" s="42"/>
      <c r="H104" s="74"/>
      <c r="I104" s="75"/>
      <c r="J104" s="198"/>
      <c r="K104" s="201">
        <f t="shared" si="1"/>
        <v>0</v>
      </c>
    </row>
    <row r="105" spans="1:11" ht="15.6" hidden="1" x14ac:dyDescent="0.3">
      <c r="A105" s="93"/>
      <c r="B105" s="94"/>
      <c r="C105" s="95"/>
      <c r="D105" s="93"/>
      <c r="E105" s="93"/>
      <c r="F105" s="93"/>
      <c r="G105" s="93"/>
      <c r="H105" s="96"/>
      <c r="I105" s="97"/>
      <c r="J105" s="201"/>
      <c r="K105" s="201">
        <f t="shared" si="1"/>
        <v>0</v>
      </c>
    </row>
  </sheetData>
  <sheetProtection algorithmName="SHA-512" hashValue="REojDvkrHJubSerfazfSsMp/BpABaTQTxlNTw0agUJb2rz5pQU902HzZIrlO8QR8VvBeETTu2yVYdt/Mm43g9g==" saltValue="ySX3O/W5+hQOoVNcV7xYSQ==" spinCount="100000" sheet="1" objects="1" scenarios="1"/>
  <mergeCells count="3">
    <mergeCell ref="A2:H3"/>
    <mergeCell ref="I5:K5"/>
    <mergeCell ref="A1:K1"/>
  </mergeCells>
  <printOptions horizontalCentered="1" gridLines="1"/>
  <pageMargins left="0.7" right="0.7" top="0.75" bottom="0.75" header="0" footer="0"/>
  <pageSetup paperSize="9" scale="71" fitToHeight="0" pageOrder="overThenDown"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outlinePr summaryBelow="0" summaryRight="0"/>
    <pageSetUpPr fitToPage="1"/>
  </sheetPr>
  <dimension ref="A1:K105"/>
  <sheetViews>
    <sheetView workbookViewId="0">
      <pane ySplit="3" topLeftCell="A4" activePane="bottomLeft" state="frozen"/>
      <selection pane="bottomLeft" activeCell="M11" sqref="M11"/>
    </sheetView>
  </sheetViews>
  <sheetFormatPr defaultColWidth="11.19921875" defaultRowHeight="15" customHeight="1" x14ac:dyDescent="0.3"/>
  <cols>
    <col min="1" max="1" width="7.5" customWidth="1"/>
    <col min="2" max="2" width="4.09765625" customWidth="1"/>
    <col min="3" max="3" width="8.09765625" customWidth="1"/>
    <col min="4" max="4" width="52.59765625" customWidth="1"/>
    <col min="5" max="5" width="13.59765625" customWidth="1"/>
    <col min="6" max="6" width="21.09765625" customWidth="1"/>
    <col min="7" max="7" width="2.3984375" customWidth="1"/>
    <col min="8" max="8" width="26.796875" customWidth="1"/>
    <col min="9" max="9" width="2.69921875" customWidth="1"/>
    <col min="10" max="10" width="14" bestFit="1" customWidth="1"/>
    <col min="11" max="11" width="14.5" bestFit="1" customWidth="1"/>
  </cols>
  <sheetData>
    <row r="1" spans="1:11" ht="15.75" customHeight="1" x14ac:dyDescent="0.3">
      <c r="A1" s="249" t="s">
        <v>555</v>
      </c>
      <c r="B1" s="249"/>
      <c r="C1" s="249"/>
      <c r="D1" s="249"/>
      <c r="E1" s="249"/>
      <c r="F1" s="249"/>
      <c r="G1" s="249"/>
      <c r="H1" s="249"/>
      <c r="I1" s="249"/>
      <c r="J1" s="249"/>
      <c r="K1" s="249"/>
    </row>
    <row r="2" spans="1:11" ht="15.75" customHeight="1" x14ac:dyDescent="0.3">
      <c r="A2" s="246" t="s">
        <v>479</v>
      </c>
      <c r="B2" s="267"/>
      <c r="C2" s="267"/>
      <c r="D2" s="267"/>
      <c r="E2" s="267"/>
      <c r="F2" s="267"/>
      <c r="G2" s="267"/>
      <c r="H2" s="267"/>
      <c r="I2" s="6"/>
    </row>
    <row r="3" spans="1:11" ht="15.75" customHeight="1" x14ac:dyDescent="0.3">
      <c r="A3" s="267"/>
      <c r="B3" s="267"/>
      <c r="C3" s="267"/>
      <c r="D3" s="267"/>
      <c r="E3" s="267"/>
      <c r="F3" s="267"/>
      <c r="G3" s="267"/>
      <c r="H3" s="267"/>
      <c r="I3" s="6"/>
    </row>
    <row r="4" spans="1:11" ht="15.75" customHeight="1" x14ac:dyDescent="0.3">
      <c r="D4" s="100" t="s">
        <v>556</v>
      </c>
      <c r="I4" s="6"/>
    </row>
    <row r="5" spans="1:11" ht="15.75" customHeight="1" x14ac:dyDescent="0.3">
      <c r="A5" s="209" t="s">
        <v>1</v>
      </c>
      <c r="B5" s="141" t="s">
        <v>581</v>
      </c>
      <c r="C5" s="210"/>
      <c r="D5" s="7"/>
      <c r="E5" s="3"/>
      <c r="F5" s="3"/>
      <c r="G5" s="3"/>
      <c r="H5" s="4"/>
      <c r="I5" s="263" t="s">
        <v>558</v>
      </c>
      <c r="J5" s="263"/>
      <c r="K5" s="263"/>
    </row>
    <row r="6" spans="1:11" ht="15" customHeight="1" x14ac:dyDescent="0.3">
      <c r="I6" s="105"/>
      <c r="J6" s="108"/>
      <c r="K6" s="108" t="s">
        <v>560</v>
      </c>
    </row>
    <row r="7" spans="1:11" ht="15.75" customHeight="1" x14ac:dyDescent="0.3">
      <c r="A7" s="8"/>
      <c r="B7" s="9"/>
      <c r="C7" s="9"/>
      <c r="D7" s="119" t="s">
        <v>561</v>
      </c>
      <c r="E7" s="8"/>
      <c r="F7" s="10"/>
      <c r="G7" s="12"/>
      <c r="H7" s="66"/>
      <c r="I7" s="109"/>
      <c r="J7" s="166"/>
      <c r="K7" s="165">
        <f>SUM(K15:K260)</f>
        <v>0</v>
      </c>
    </row>
    <row r="8" spans="1:11" ht="15.75" customHeight="1" x14ac:dyDescent="0.3">
      <c r="A8" s="13"/>
      <c r="B8" s="11"/>
      <c r="C8" s="2"/>
      <c r="D8" s="163" t="s">
        <v>586</v>
      </c>
      <c r="E8" s="118"/>
      <c r="F8" s="14"/>
      <c r="G8" s="15"/>
      <c r="H8" s="53"/>
      <c r="I8" s="106"/>
      <c r="J8" s="166"/>
      <c r="K8" s="168"/>
    </row>
    <row r="9" spans="1:11" ht="15.75" customHeight="1" x14ac:dyDescent="0.3">
      <c r="A9" s="13"/>
      <c r="B9" s="11"/>
      <c r="C9" s="9"/>
      <c r="D9" s="121" t="s">
        <v>557</v>
      </c>
      <c r="E9" s="13"/>
      <c r="F9" s="14"/>
      <c r="G9" s="15"/>
      <c r="H9" s="53"/>
      <c r="I9" s="106"/>
      <c r="J9" s="166"/>
      <c r="K9" s="237"/>
    </row>
    <row r="10" spans="1:11" ht="15.75" customHeight="1" x14ac:dyDescent="0.3">
      <c r="A10" s="57"/>
      <c r="B10" s="81"/>
      <c r="C10" s="101"/>
      <c r="D10" s="113" t="s">
        <v>4</v>
      </c>
      <c r="E10" s="114"/>
      <c r="F10" s="114"/>
      <c r="G10" s="114"/>
      <c r="H10" s="115"/>
      <c r="I10" s="116"/>
      <c r="J10" s="117"/>
      <c r="K10" s="154">
        <f>K7-K8+K9</f>
        <v>0</v>
      </c>
    </row>
    <row r="11" spans="1:11" ht="15.75" customHeight="1" x14ac:dyDescent="0.3">
      <c r="A11" s="57"/>
      <c r="B11" s="81"/>
      <c r="C11" s="81"/>
      <c r="D11" s="102"/>
      <c r="E11" s="57"/>
      <c r="F11" s="57"/>
      <c r="G11" s="57"/>
      <c r="H11" s="98"/>
      <c r="I11" s="103"/>
    </row>
    <row r="12" spans="1:11" ht="15.75" customHeight="1" x14ac:dyDescent="0.3">
      <c r="A12" s="57"/>
      <c r="B12" s="81"/>
      <c r="C12" s="81"/>
      <c r="D12" s="102"/>
      <c r="E12" s="57"/>
      <c r="F12" s="57"/>
      <c r="G12" s="57"/>
      <c r="H12" s="98"/>
      <c r="I12" s="103"/>
      <c r="J12" s="120" t="s">
        <v>559</v>
      </c>
      <c r="K12" s="105"/>
    </row>
    <row r="13" spans="1:11" ht="37.799999999999997" customHeight="1" x14ac:dyDescent="0.3">
      <c r="A13" s="110" t="s">
        <v>2</v>
      </c>
      <c r="B13" s="111" t="s">
        <v>566</v>
      </c>
      <c r="C13" s="111" t="s">
        <v>565</v>
      </c>
      <c r="D13" s="112" t="s">
        <v>564</v>
      </c>
      <c r="E13" s="110" t="s">
        <v>567</v>
      </c>
      <c r="F13" s="112" t="s">
        <v>563</v>
      </c>
      <c r="G13" s="112"/>
      <c r="H13" s="122" t="s">
        <v>3</v>
      </c>
      <c r="I13" s="109"/>
      <c r="J13" s="187" t="s">
        <v>562</v>
      </c>
      <c r="K13" s="105"/>
    </row>
    <row r="14" spans="1:11" ht="18" x14ac:dyDescent="0.3">
      <c r="A14" s="123" t="s">
        <v>5</v>
      </c>
      <c r="B14" s="23"/>
      <c r="C14" s="24"/>
      <c r="D14" s="25"/>
      <c r="E14" s="25"/>
      <c r="F14" s="25"/>
      <c r="G14" s="25"/>
      <c r="H14" s="70"/>
      <c r="I14" s="188"/>
      <c r="J14" s="188"/>
      <c r="K14" s="188"/>
    </row>
    <row r="15" spans="1:11" ht="15.6" x14ac:dyDescent="0.3">
      <c r="A15" s="124" t="s">
        <v>6</v>
      </c>
      <c r="B15" s="191"/>
      <c r="C15" s="191"/>
      <c r="D15" s="20"/>
      <c r="E15" s="17"/>
      <c r="F15" s="17"/>
      <c r="G15" s="17"/>
      <c r="H15" s="68"/>
      <c r="I15" s="127"/>
      <c r="J15" s="127"/>
      <c r="K15" s="127"/>
    </row>
    <row r="16" spans="1:11" ht="15.6" x14ac:dyDescent="0.3">
      <c r="A16" s="28" t="s">
        <v>7</v>
      </c>
      <c r="B16" s="29"/>
      <c r="C16" s="30"/>
      <c r="D16" s="31"/>
      <c r="E16" s="31"/>
      <c r="F16" s="31"/>
      <c r="G16" s="31"/>
      <c r="H16" s="72"/>
      <c r="I16" s="193"/>
      <c r="J16" s="128"/>
      <c r="K16" s="128"/>
    </row>
    <row r="17" spans="1:11" ht="109.2" x14ac:dyDescent="0.3">
      <c r="A17" s="14"/>
      <c r="B17" s="11">
        <v>1</v>
      </c>
      <c r="C17" s="9" t="s">
        <v>480</v>
      </c>
      <c r="D17" s="35" t="s">
        <v>481</v>
      </c>
      <c r="E17" s="35" t="s">
        <v>482</v>
      </c>
      <c r="F17" s="35" t="s">
        <v>483</v>
      </c>
      <c r="G17" s="14"/>
      <c r="H17" s="16" t="s">
        <v>484</v>
      </c>
      <c r="I17" s="4"/>
      <c r="J17" s="198"/>
      <c r="K17" s="201">
        <f>J17*B17</f>
        <v>0</v>
      </c>
    </row>
    <row r="18" spans="1:11" ht="15.6" x14ac:dyDescent="0.3">
      <c r="A18" s="28" t="s">
        <v>26</v>
      </c>
      <c r="B18" s="29"/>
      <c r="C18" s="30"/>
      <c r="D18" s="31"/>
      <c r="E18" s="31"/>
      <c r="F18" s="31"/>
      <c r="G18" s="31"/>
      <c r="H18" s="32"/>
      <c r="I18" s="33"/>
      <c r="J18" s="199"/>
      <c r="K18" s="202"/>
    </row>
    <row r="19" spans="1:11" ht="109.2" x14ac:dyDescent="0.3">
      <c r="A19" s="14"/>
      <c r="B19" s="11">
        <v>1</v>
      </c>
      <c r="C19" s="9" t="s">
        <v>480</v>
      </c>
      <c r="D19" s="35" t="s">
        <v>481</v>
      </c>
      <c r="E19" s="35" t="s">
        <v>482</v>
      </c>
      <c r="F19" s="35" t="s">
        <v>483</v>
      </c>
      <c r="G19" s="14"/>
      <c r="H19" s="16" t="s">
        <v>484</v>
      </c>
      <c r="I19" s="4"/>
      <c r="J19" s="198"/>
      <c r="K19" s="201">
        <f t="shared" ref="K19:K81" si="0">J19*B19</f>
        <v>0</v>
      </c>
    </row>
    <row r="20" spans="1:11" ht="15.6" x14ac:dyDescent="0.3">
      <c r="A20" s="28" t="s">
        <v>27</v>
      </c>
      <c r="B20" s="29"/>
      <c r="C20" s="30"/>
      <c r="D20" s="31"/>
      <c r="E20" s="31"/>
      <c r="F20" s="31"/>
      <c r="G20" s="31"/>
      <c r="H20" s="32"/>
      <c r="I20" s="33"/>
      <c r="J20" s="199"/>
      <c r="K20" s="202"/>
    </row>
    <row r="21" spans="1:11" ht="109.2" x14ac:dyDescent="0.3">
      <c r="A21" s="14"/>
      <c r="B21" s="11">
        <v>1</v>
      </c>
      <c r="C21" s="9" t="s">
        <v>480</v>
      </c>
      <c r="D21" s="35" t="s">
        <v>481</v>
      </c>
      <c r="E21" s="35" t="s">
        <v>482</v>
      </c>
      <c r="F21" s="35" t="s">
        <v>483</v>
      </c>
      <c r="G21" s="14"/>
      <c r="H21" s="16" t="s">
        <v>484</v>
      </c>
      <c r="I21" s="4"/>
      <c r="J21" s="198"/>
      <c r="K21" s="201">
        <f t="shared" si="0"/>
        <v>0</v>
      </c>
    </row>
    <row r="22" spans="1:11" ht="15.6" x14ac:dyDescent="0.3">
      <c r="A22" s="28" t="s">
        <v>28</v>
      </c>
      <c r="B22" s="29"/>
      <c r="C22" s="30"/>
      <c r="D22" s="31"/>
      <c r="E22" s="31"/>
      <c r="F22" s="31"/>
      <c r="G22" s="31"/>
      <c r="H22" s="32"/>
      <c r="I22" s="33"/>
      <c r="J22" s="199"/>
      <c r="K22" s="202"/>
    </row>
    <row r="23" spans="1:11" ht="109.2" x14ac:dyDescent="0.3">
      <c r="A23" s="14"/>
      <c r="B23" s="11">
        <v>1</v>
      </c>
      <c r="C23" s="9" t="s">
        <v>480</v>
      </c>
      <c r="D23" s="35" t="s">
        <v>481</v>
      </c>
      <c r="E23" s="35" t="s">
        <v>482</v>
      </c>
      <c r="F23" s="35" t="s">
        <v>483</v>
      </c>
      <c r="G23" s="14"/>
      <c r="H23" s="16" t="s">
        <v>484</v>
      </c>
      <c r="I23" s="4"/>
      <c r="J23" s="198"/>
      <c r="K23" s="201">
        <f t="shared" si="0"/>
        <v>0</v>
      </c>
    </row>
    <row r="24" spans="1:11" ht="15.6" x14ac:dyDescent="0.3">
      <c r="A24" s="28" t="s">
        <v>485</v>
      </c>
      <c r="B24" s="29"/>
      <c r="C24" s="30"/>
      <c r="D24" s="31"/>
      <c r="E24" s="31"/>
      <c r="F24" s="31"/>
      <c r="G24" s="31"/>
      <c r="H24" s="32"/>
      <c r="I24" s="33"/>
      <c r="J24" s="199"/>
      <c r="K24" s="202"/>
    </row>
    <row r="25" spans="1:11" ht="62.4" x14ac:dyDescent="0.3">
      <c r="A25" s="14"/>
      <c r="B25" s="11">
        <v>1</v>
      </c>
      <c r="C25" s="9" t="s">
        <v>486</v>
      </c>
      <c r="D25" s="14" t="s">
        <v>487</v>
      </c>
      <c r="E25" s="14" t="s">
        <v>488</v>
      </c>
      <c r="F25" s="14" t="s">
        <v>229</v>
      </c>
      <c r="G25" s="14"/>
      <c r="H25" s="16" t="s">
        <v>489</v>
      </c>
      <c r="I25" s="4"/>
      <c r="J25" s="198"/>
      <c r="K25" s="201">
        <f t="shared" si="0"/>
        <v>0</v>
      </c>
    </row>
    <row r="26" spans="1:11" ht="15.6" x14ac:dyDescent="0.3">
      <c r="A26" s="28" t="s">
        <v>428</v>
      </c>
      <c r="B26" s="29"/>
      <c r="C26" s="30"/>
      <c r="D26" s="31"/>
      <c r="E26" s="31"/>
      <c r="F26" s="31"/>
      <c r="G26" s="31"/>
      <c r="H26" s="32"/>
      <c r="I26" s="33"/>
      <c r="J26" s="199"/>
      <c r="K26" s="202"/>
    </row>
    <row r="27" spans="1:11" ht="31.2" x14ac:dyDescent="0.3">
      <c r="A27" s="14"/>
      <c r="B27" s="11">
        <v>1</v>
      </c>
      <c r="C27" s="9" t="s">
        <v>490</v>
      </c>
      <c r="D27" s="14" t="s">
        <v>491</v>
      </c>
      <c r="E27" s="14" t="s">
        <v>492</v>
      </c>
      <c r="F27" s="14" t="s">
        <v>229</v>
      </c>
      <c r="G27" s="14"/>
      <c r="H27" s="16" t="s">
        <v>489</v>
      </c>
      <c r="I27" s="4"/>
      <c r="J27" s="198"/>
      <c r="K27" s="201">
        <f t="shared" si="0"/>
        <v>0</v>
      </c>
    </row>
    <row r="28" spans="1:11" ht="31.2" x14ac:dyDescent="0.3">
      <c r="A28" s="35"/>
      <c r="B28" s="11">
        <v>1</v>
      </c>
      <c r="C28" s="9" t="s">
        <v>493</v>
      </c>
      <c r="D28" s="14" t="s">
        <v>494</v>
      </c>
      <c r="E28" s="1" t="s">
        <v>495</v>
      </c>
      <c r="F28" s="14" t="s">
        <v>229</v>
      </c>
      <c r="G28" s="14"/>
      <c r="H28" s="16" t="s">
        <v>489</v>
      </c>
      <c r="I28" s="44"/>
      <c r="J28" s="198"/>
      <c r="K28" s="201">
        <f t="shared" si="0"/>
        <v>0</v>
      </c>
    </row>
    <row r="29" spans="1:11" ht="46.8" x14ac:dyDescent="0.3">
      <c r="A29" s="31" t="s">
        <v>434</v>
      </c>
      <c r="B29" s="29"/>
      <c r="C29" s="30"/>
      <c r="D29" s="31"/>
      <c r="E29" s="31"/>
      <c r="F29" s="31"/>
      <c r="G29" s="31"/>
      <c r="H29" s="32"/>
      <c r="I29" s="33"/>
      <c r="J29" s="199"/>
      <c r="K29" s="202"/>
    </row>
    <row r="30" spans="1:11" ht="31.2" x14ac:dyDescent="0.3">
      <c r="A30" s="14"/>
      <c r="B30" s="11">
        <v>1</v>
      </c>
      <c r="C30" s="9" t="s">
        <v>496</v>
      </c>
      <c r="D30" s="14" t="s">
        <v>497</v>
      </c>
      <c r="E30" s="14" t="s">
        <v>498</v>
      </c>
      <c r="F30" s="14" t="s">
        <v>229</v>
      </c>
      <c r="G30" s="14"/>
      <c r="H30" s="16" t="s">
        <v>489</v>
      </c>
      <c r="I30" s="4"/>
      <c r="J30" s="198"/>
      <c r="K30" s="201">
        <f t="shared" si="0"/>
        <v>0</v>
      </c>
    </row>
    <row r="31" spans="1:11" ht="15.6" x14ac:dyDescent="0.3">
      <c r="A31" s="14"/>
      <c r="B31" s="11"/>
      <c r="C31" s="9"/>
      <c r="D31" s="98" t="s">
        <v>499</v>
      </c>
      <c r="E31" s="14"/>
      <c r="F31" s="14"/>
      <c r="G31" s="14"/>
      <c r="H31" s="16"/>
      <c r="I31" s="4"/>
      <c r="J31" s="198"/>
      <c r="K31" s="201"/>
    </row>
    <row r="32" spans="1:11" ht="15.6" x14ac:dyDescent="0.3">
      <c r="A32" s="124" t="s">
        <v>50</v>
      </c>
      <c r="B32" s="18"/>
      <c r="C32" s="19"/>
      <c r="D32" s="20"/>
      <c r="E32" s="17"/>
      <c r="F32" s="17"/>
      <c r="G32" s="17"/>
      <c r="H32" s="21"/>
      <c r="I32" s="22"/>
      <c r="J32" s="200"/>
      <c r="K32" s="203"/>
    </row>
    <row r="33" spans="1:11" ht="15.6" x14ac:dyDescent="0.3">
      <c r="A33" s="28" t="s">
        <v>450</v>
      </c>
      <c r="B33" s="29"/>
      <c r="C33" s="30"/>
      <c r="D33" s="31"/>
      <c r="E33" s="31"/>
      <c r="F33" s="31"/>
      <c r="G33" s="31"/>
      <c r="H33" s="32"/>
      <c r="I33" s="33"/>
      <c r="J33" s="199"/>
      <c r="K33" s="202"/>
    </row>
    <row r="34" spans="1:11" ht="109.2" x14ac:dyDescent="0.3">
      <c r="A34" s="14"/>
      <c r="B34" s="11">
        <v>1</v>
      </c>
      <c r="C34" s="9" t="s">
        <v>480</v>
      </c>
      <c r="D34" s="35" t="s">
        <v>481</v>
      </c>
      <c r="E34" s="35" t="s">
        <v>482</v>
      </c>
      <c r="F34" s="35" t="s">
        <v>483</v>
      </c>
      <c r="G34" s="14"/>
      <c r="H34" s="16" t="s">
        <v>484</v>
      </c>
      <c r="I34" s="4"/>
      <c r="J34" s="198"/>
      <c r="K34" s="201">
        <f t="shared" si="0"/>
        <v>0</v>
      </c>
    </row>
    <row r="35" spans="1:11" ht="15.6" x14ac:dyDescent="0.3">
      <c r="A35" s="28" t="s">
        <v>454</v>
      </c>
      <c r="B35" s="29"/>
      <c r="C35" s="30"/>
      <c r="D35" s="31"/>
      <c r="E35" s="31"/>
      <c r="F35" s="31"/>
      <c r="G35" s="31"/>
      <c r="H35" s="32"/>
      <c r="I35" s="33"/>
      <c r="J35" s="199"/>
      <c r="K35" s="202"/>
    </row>
    <row r="36" spans="1:11" ht="109.2" x14ac:dyDescent="0.3">
      <c r="A36" s="14"/>
      <c r="B36" s="11">
        <v>1</v>
      </c>
      <c r="C36" s="9" t="s">
        <v>480</v>
      </c>
      <c r="D36" s="35" t="s">
        <v>481</v>
      </c>
      <c r="E36" s="35" t="s">
        <v>482</v>
      </c>
      <c r="F36" s="35" t="s">
        <v>483</v>
      </c>
      <c r="G36" s="14"/>
      <c r="H36" s="16" t="s">
        <v>484</v>
      </c>
      <c r="I36" s="4"/>
      <c r="J36" s="198"/>
      <c r="K36" s="201">
        <f t="shared" si="0"/>
        <v>0</v>
      </c>
    </row>
    <row r="37" spans="1:11" ht="15.6" x14ac:dyDescent="0.3">
      <c r="A37" s="28" t="s">
        <v>53</v>
      </c>
      <c r="B37" s="29"/>
      <c r="C37" s="30"/>
      <c r="D37" s="31"/>
      <c r="E37" s="31"/>
      <c r="F37" s="31"/>
      <c r="G37" s="31"/>
      <c r="H37" s="32"/>
      <c r="I37" s="33"/>
      <c r="J37" s="199"/>
      <c r="K37" s="202"/>
    </row>
    <row r="38" spans="1:11" ht="109.2" x14ac:dyDescent="0.3">
      <c r="A38" s="14"/>
      <c r="B38" s="11">
        <v>1</v>
      </c>
      <c r="C38" s="9" t="s">
        <v>480</v>
      </c>
      <c r="D38" s="35" t="s">
        <v>481</v>
      </c>
      <c r="E38" s="35" t="s">
        <v>482</v>
      </c>
      <c r="F38" s="35" t="s">
        <v>483</v>
      </c>
      <c r="G38" s="14"/>
      <c r="H38" s="16" t="s">
        <v>484</v>
      </c>
      <c r="I38" s="4"/>
      <c r="J38" s="198"/>
      <c r="K38" s="201">
        <f t="shared" si="0"/>
        <v>0</v>
      </c>
    </row>
    <row r="39" spans="1:11" ht="15.6" x14ac:dyDescent="0.3">
      <c r="A39" s="28" t="s">
        <v>500</v>
      </c>
      <c r="B39" s="29"/>
      <c r="C39" s="30"/>
      <c r="D39" s="31"/>
      <c r="E39" s="31"/>
      <c r="F39" s="31"/>
      <c r="G39" s="31"/>
      <c r="H39" s="32"/>
      <c r="I39" s="33"/>
      <c r="J39" s="199"/>
      <c r="K39" s="202"/>
    </row>
    <row r="40" spans="1:11" ht="62.4" x14ac:dyDescent="0.3">
      <c r="A40" s="14"/>
      <c r="B40" s="11">
        <v>1</v>
      </c>
      <c r="C40" s="9" t="s">
        <v>501</v>
      </c>
      <c r="D40" s="14" t="s">
        <v>487</v>
      </c>
      <c r="E40" s="14" t="s">
        <v>502</v>
      </c>
      <c r="F40" s="14" t="s">
        <v>229</v>
      </c>
      <c r="G40" s="14"/>
      <c r="H40" s="16" t="s">
        <v>489</v>
      </c>
      <c r="I40" s="4"/>
      <c r="J40" s="198"/>
      <c r="K40" s="201">
        <f t="shared" si="0"/>
        <v>0</v>
      </c>
    </row>
    <row r="41" spans="1:11" ht="15.6" x14ac:dyDescent="0.3">
      <c r="A41" s="28" t="s">
        <v>462</v>
      </c>
      <c r="B41" s="29"/>
      <c r="C41" s="30"/>
      <c r="D41" s="31"/>
      <c r="E41" s="31"/>
      <c r="F41" s="31"/>
      <c r="G41" s="31"/>
      <c r="H41" s="32"/>
      <c r="I41" s="33"/>
      <c r="J41" s="199"/>
      <c r="K41" s="202"/>
    </row>
    <row r="42" spans="1:11" ht="31.2" x14ac:dyDescent="0.3">
      <c r="A42" s="35"/>
      <c r="B42" s="11">
        <v>1</v>
      </c>
      <c r="C42" s="9" t="s">
        <v>503</v>
      </c>
      <c r="D42" s="14" t="s">
        <v>504</v>
      </c>
      <c r="E42" s="99" t="s">
        <v>505</v>
      </c>
      <c r="F42" s="14" t="s">
        <v>229</v>
      </c>
      <c r="G42" s="14"/>
      <c r="H42" s="16" t="s">
        <v>489</v>
      </c>
      <c r="I42" s="44"/>
      <c r="J42" s="198"/>
      <c r="K42" s="201">
        <f t="shared" si="0"/>
        <v>0</v>
      </c>
    </row>
    <row r="43" spans="1:11" ht="15.6" x14ac:dyDescent="0.3">
      <c r="A43" s="35"/>
      <c r="B43" s="11"/>
      <c r="C43" s="9"/>
      <c r="D43" s="98" t="s">
        <v>506</v>
      </c>
      <c r="E43" s="99"/>
      <c r="F43" s="14"/>
      <c r="G43" s="14"/>
      <c r="H43" s="16"/>
      <c r="I43" s="44"/>
      <c r="J43" s="198"/>
      <c r="K43" s="201">
        <f t="shared" si="0"/>
        <v>0</v>
      </c>
    </row>
    <row r="44" spans="1:11" ht="15.6" x14ac:dyDescent="0.3">
      <c r="A44" s="35"/>
      <c r="B44" s="11"/>
      <c r="C44" s="9"/>
      <c r="D44" s="14"/>
      <c r="E44" s="1"/>
      <c r="F44" s="14"/>
      <c r="G44" s="14"/>
      <c r="H44" s="37"/>
      <c r="I44" s="44"/>
      <c r="J44" s="198"/>
      <c r="K44" s="201">
        <f t="shared" si="0"/>
        <v>0</v>
      </c>
    </row>
    <row r="45" spans="1:11" ht="18" x14ac:dyDescent="0.3">
      <c r="A45" s="123" t="s">
        <v>58</v>
      </c>
      <c r="B45" s="192"/>
      <c r="C45" s="192"/>
      <c r="D45" s="25"/>
      <c r="E45" s="25"/>
      <c r="F45" s="25"/>
      <c r="G45" s="25"/>
      <c r="H45" s="26"/>
      <c r="I45" s="27"/>
      <c r="J45" s="244"/>
      <c r="K45" s="204"/>
    </row>
    <row r="46" spans="1:11" ht="15.6" x14ac:dyDescent="0.3">
      <c r="A46" s="124" t="s">
        <v>6</v>
      </c>
      <c r="B46" s="191"/>
      <c r="C46" s="191"/>
      <c r="D46" s="20"/>
      <c r="E46" s="17"/>
      <c r="F46" s="17"/>
      <c r="G46" s="17"/>
      <c r="H46" s="21"/>
      <c r="I46" s="22"/>
      <c r="J46" s="200"/>
      <c r="K46" s="203"/>
    </row>
    <row r="47" spans="1:11" ht="15.6" x14ac:dyDescent="0.3">
      <c r="A47" s="28" t="s">
        <v>507</v>
      </c>
      <c r="B47" s="29"/>
      <c r="C47" s="30"/>
      <c r="D47" s="31"/>
      <c r="E47" s="31"/>
      <c r="F47" s="31"/>
      <c r="G47" s="31"/>
      <c r="H47" s="32"/>
      <c r="I47" s="33"/>
      <c r="J47" s="199"/>
      <c r="K47" s="202"/>
    </row>
    <row r="48" spans="1:11" ht="140.4" x14ac:dyDescent="0.3">
      <c r="A48" s="14"/>
      <c r="B48" s="11">
        <v>1</v>
      </c>
      <c r="C48" s="9" t="s">
        <v>508</v>
      </c>
      <c r="D48" s="35" t="s">
        <v>509</v>
      </c>
      <c r="E48" s="35" t="s">
        <v>510</v>
      </c>
      <c r="F48" s="35" t="s">
        <v>511</v>
      </c>
      <c r="G48" s="14"/>
      <c r="H48" s="16" t="s">
        <v>512</v>
      </c>
      <c r="I48" s="4"/>
      <c r="J48" s="198"/>
      <c r="K48" s="201">
        <f t="shared" si="0"/>
        <v>0</v>
      </c>
    </row>
    <row r="49" spans="1:11" ht="15.6" x14ac:dyDescent="0.3">
      <c r="A49" s="28" t="s">
        <v>70</v>
      </c>
      <c r="B49" s="29"/>
      <c r="C49" s="30"/>
      <c r="D49" s="31"/>
      <c r="E49" s="31"/>
      <c r="F49" s="31"/>
      <c r="G49" s="31"/>
      <c r="H49" s="32"/>
      <c r="I49" s="33"/>
      <c r="J49" s="199"/>
      <c r="K49" s="202"/>
    </row>
    <row r="50" spans="1:11" ht="140.4" x14ac:dyDescent="0.3">
      <c r="A50" s="35"/>
      <c r="B50" s="11">
        <v>1</v>
      </c>
      <c r="C50" s="9" t="s">
        <v>508</v>
      </c>
      <c r="D50" s="35" t="s">
        <v>509</v>
      </c>
      <c r="E50" s="35" t="s">
        <v>510</v>
      </c>
      <c r="F50" s="35" t="s">
        <v>511</v>
      </c>
      <c r="G50" s="14"/>
      <c r="H50" s="16" t="s">
        <v>512</v>
      </c>
      <c r="I50" s="4"/>
      <c r="J50" s="198"/>
      <c r="K50" s="201">
        <f t="shared" si="0"/>
        <v>0</v>
      </c>
    </row>
    <row r="51" spans="1:11" ht="15.6" x14ac:dyDescent="0.3">
      <c r="A51" s="28" t="s">
        <v>74</v>
      </c>
      <c r="B51" s="29"/>
      <c r="C51" s="30"/>
      <c r="D51" s="31"/>
      <c r="E51" s="31"/>
      <c r="F51" s="31"/>
      <c r="G51" s="31"/>
      <c r="H51" s="32"/>
      <c r="I51" s="33"/>
      <c r="J51" s="199"/>
      <c r="K51" s="202"/>
    </row>
    <row r="52" spans="1:11" ht="140.4" x14ac:dyDescent="0.3">
      <c r="A52" s="35"/>
      <c r="B52" s="11">
        <v>1</v>
      </c>
      <c r="C52" s="9" t="s">
        <v>508</v>
      </c>
      <c r="D52" s="35" t="s">
        <v>509</v>
      </c>
      <c r="E52" s="35" t="s">
        <v>510</v>
      </c>
      <c r="F52" s="35" t="s">
        <v>511</v>
      </c>
      <c r="G52" s="14"/>
      <c r="H52" s="16" t="s">
        <v>512</v>
      </c>
      <c r="I52" s="4"/>
      <c r="J52" s="198"/>
      <c r="K52" s="201">
        <f t="shared" si="0"/>
        <v>0</v>
      </c>
    </row>
    <row r="53" spans="1:11" ht="15.6" x14ac:dyDescent="0.3">
      <c r="A53" s="28" t="s">
        <v>75</v>
      </c>
      <c r="B53" s="29"/>
      <c r="C53" s="30"/>
      <c r="D53" s="31"/>
      <c r="E53" s="31"/>
      <c r="F53" s="31"/>
      <c r="G53" s="31"/>
      <c r="H53" s="32"/>
      <c r="I53" s="33"/>
      <c r="J53" s="199"/>
      <c r="K53" s="202"/>
    </row>
    <row r="54" spans="1:11" ht="140.4" x14ac:dyDescent="0.3">
      <c r="A54" s="35"/>
      <c r="B54" s="11">
        <v>1</v>
      </c>
      <c r="C54" s="9" t="s">
        <v>508</v>
      </c>
      <c r="D54" s="35" t="s">
        <v>509</v>
      </c>
      <c r="E54" s="35" t="s">
        <v>510</v>
      </c>
      <c r="F54" s="35" t="s">
        <v>511</v>
      </c>
      <c r="G54" s="14"/>
      <c r="H54" s="16" t="s">
        <v>512</v>
      </c>
      <c r="I54" s="4"/>
      <c r="J54" s="198"/>
      <c r="K54" s="201">
        <f t="shared" si="0"/>
        <v>0</v>
      </c>
    </row>
    <row r="55" spans="1:11" ht="15.6" x14ac:dyDescent="0.3">
      <c r="A55" s="28" t="s">
        <v>513</v>
      </c>
      <c r="B55" s="29"/>
      <c r="C55" s="30"/>
      <c r="D55" s="31"/>
      <c r="E55" s="31"/>
      <c r="F55" s="31"/>
      <c r="G55" s="31"/>
      <c r="H55" s="32"/>
      <c r="I55" s="33"/>
      <c r="J55" s="199"/>
      <c r="K55" s="202"/>
    </row>
    <row r="56" spans="1:11" ht="62.4" x14ac:dyDescent="0.3">
      <c r="A56" s="14"/>
      <c r="B56" s="11">
        <v>2</v>
      </c>
      <c r="C56" s="9" t="s">
        <v>514</v>
      </c>
      <c r="D56" s="14" t="s">
        <v>515</v>
      </c>
      <c r="E56" s="14" t="s">
        <v>516</v>
      </c>
      <c r="F56" s="14" t="s">
        <v>229</v>
      </c>
      <c r="G56" s="14"/>
      <c r="H56" s="16" t="s">
        <v>489</v>
      </c>
      <c r="I56" s="4"/>
      <c r="J56" s="198"/>
      <c r="K56" s="201">
        <f t="shared" si="0"/>
        <v>0</v>
      </c>
    </row>
    <row r="57" spans="1:11" ht="62.4" x14ac:dyDescent="0.3">
      <c r="A57" s="35"/>
      <c r="B57" s="11">
        <v>1</v>
      </c>
      <c r="C57" s="9" t="s">
        <v>517</v>
      </c>
      <c r="D57" s="14" t="s">
        <v>518</v>
      </c>
      <c r="E57" s="99" t="s">
        <v>519</v>
      </c>
      <c r="F57" s="14" t="s">
        <v>229</v>
      </c>
      <c r="G57" s="14"/>
      <c r="H57" s="16" t="s">
        <v>489</v>
      </c>
      <c r="I57" s="44"/>
      <c r="J57" s="198"/>
      <c r="K57" s="201">
        <f t="shared" si="0"/>
        <v>0</v>
      </c>
    </row>
    <row r="58" spans="1:11" ht="31.2" x14ac:dyDescent="0.3">
      <c r="A58" s="35"/>
      <c r="B58" s="11"/>
      <c r="C58" s="9"/>
      <c r="D58" s="16" t="s">
        <v>520</v>
      </c>
      <c r="E58" s="1"/>
      <c r="F58" s="14"/>
      <c r="G58" s="14"/>
      <c r="H58" s="16"/>
      <c r="I58" s="44"/>
      <c r="J58" s="198"/>
      <c r="K58" s="201">
        <f t="shared" si="0"/>
        <v>0</v>
      </c>
    </row>
    <row r="59" spans="1:11" ht="15.6" x14ac:dyDescent="0.3">
      <c r="A59" s="28" t="s">
        <v>79</v>
      </c>
      <c r="B59" s="29"/>
      <c r="C59" s="30"/>
      <c r="D59" s="31"/>
      <c r="E59" s="31"/>
      <c r="F59" s="31"/>
      <c r="G59" s="31"/>
      <c r="H59" s="32"/>
      <c r="I59" s="33"/>
      <c r="J59" s="199"/>
      <c r="K59" s="202"/>
    </row>
    <row r="60" spans="1:11" ht="140.4" x14ac:dyDescent="0.3">
      <c r="A60" s="35"/>
      <c r="B60" s="11">
        <v>1</v>
      </c>
      <c r="C60" s="9" t="s">
        <v>508</v>
      </c>
      <c r="D60" s="35" t="s">
        <v>509</v>
      </c>
      <c r="E60" s="35" t="s">
        <v>510</v>
      </c>
      <c r="F60" s="35" t="s">
        <v>511</v>
      </c>
      <c r="G60" s="14"/>
      <c r="H60" s="16" t="s">
        <v>512</v>
      </c>
      <c r="I60" s="4"/>
      <c r="J60" s="198"/>
      <c r="K60" s="201">
        <f t="shared" si="0"/>
        <v>0</v>
      </c>
    </row>
    <row r="61" spans="1:11" ht="15.6" x14ac:dyDescent="0.3">
      <c r="A61" s="28" t="s">
        <v>80</v>
      </c>
      <c r="B61" s="29"/>
      <c r="C61" s="30"/>
      <c r="D61" s="31"/>
      <c r="E61" s="31"/>
      <c r="F61" s="31"/>
      <c r="G61" s="31"/>
      <c r="H61" s="32"/>
      <c r="I61" s="33"/>
      <c r="J61" s="199"/>
      <c r="K61" s="202"/>
    </row>
    <row r="62" spans="1:11" ht="140.4" x14ac:dyDescent="0.3">
      <c r="A62" s="35"/>
      <c r="B62" s="11">
        <v>1</v>
      </c>
      <c r="C62" s="9" t="s">
        <v>508</v>
      </c>
      <c r="D62" s="35" t="s">
        <v>509</v>
      </c>
      <c r="E62" s="35" t="s">
        <v>510</v>
      </c>
      <c r="F62" s="35" t="s">
        <v>511</v>
      </c>
      <c r="G62" s="14"/>
      <c r="H62" s="16" t="s">
        <v>512</v>
      </c>
      <c r="I62" s="4"/>
      <c r="J62" s="198"/>
      <c r="K62" s="201">
        <f t="shared" si="0"/>
        <v>0</v>
      </c>
    </row>
    <row r="63" spans="1:11" ht="15.6" x14ac:dyDescent="0.3">
      <c r="A63" s="28" t="s">
        <v>81</v>
      </c>
      <c r="B63" s="46"/>
      <c r="C63" s="47"/>
      <c r="D63" s="31"/>
      <c r="E63" s="31"/>
      <c r="F63" s="31"/>
      <c r="G63" s="31"/>
      <c r="H63" s="32"/>
      <c r="I63" s="33"/>
      <c r="J63" s="199"/>
      <c r="K63" s="202"/>
    </row>
    <row r="64" spans="1:11" ht="140.4" x14ac:dyDescent="0.3">
      <c r="A64" s="14"/>
      <c r="B64" s="11">
        <v>1</v>
      </c>
      <c r="C64" s="9" t="s">
        <v>508</v>
      </c>
      <c r="D64" s="35" t="s">
        <v>509</v>
      </c>
      <c r="E64" s="35" t="s">
        <v>510</v>
      </c>
      <c r="F64" s="35" t="s">
        <v>511</v>
      </c>
      <c r="G64" s="14"/>
      <c r="H64" s="16" t="s">
        <v>512</v>
      </c>
      <c r="I64" s="4"/>
      <c r="J64" s="198"/>
      <c r="K64" s="201">
        <f t="shared" si="0"/>
        <v>0</v>
      </c>
    </row>
    <row r="65" spans="1:11" ht="15.6" x14ac:dyDescent="0.3">
      <c r="A65" s="28" t="s">
        <v>82</v>
      </c>
      <c r="B65" s="46"/>
      <c r="C65" s="47"/>
      <c r="D65" s="31"/>
      <c r="E65" s="31"/>
      <c r="F65" s="31"/>
      <c r="G65" s="31"/>
      <c r="H65" s="32"/>
      <c r="I65" s="33"/>
      <c r="J65" s="199"/>
      <c r="K65" s="202"/>
    </row>
    <row r="66" spans="1:11" ht="140.4" x14ac:dyDescent="0.3">
      <c r="A66" s="35"/>
      <c r="B66" s="11">
        <v>1</v>
      </c>
      <c r="C66" s="9" t="s">
        <v>508</v>
      </c>
      <c r="D66" s="35" t="s">
        <v>509</v>
      </c>
      <c r="E66" s="35" t="s">
        <v>510</v>
      </c>
      <c r="F66" s="35" t="s">
        <v>511</v>
      </c>
      <c r="G66" s="14"/>
      <c r="H66" s="16" t="s">
        <v>512</v>
      </c>
      <c r="I66" s="4"/>
      <c r="J66" s="198"/>
      <c r="K66" s="201">
        <f t="shared" si="0"/>
        <v>0</v>
      </c>
    </row>
    <row r="67" spans="1:11" ht="46.8" x14ac:dyDescent="0.3">
      <c r="A67" s="31" t="s">
        <v>521</v>
      </c>
      <c r="B67" s="29"/>
      <c r="C67" s="30"/>
      <c r="D67" s="31"/>
      <c r="E67" s="31"/>
      <c r="F67" s="31"/>
      <c r="G67" s="31"/>
      <c r="H67" s="32"/>
      <c r="I67" s="33"/>
      <c r="J67" s="199"/>
      <c r="K67" s="202"/>
    </row>
    <row r="68" spans="1:11" ht="62.4" x14ac:dyDescent="0.3">
      <c r="A68" s="35"/>
      <c r="B68" s="11">
        <v>2</v>
      </c>
      <c r="C68" s="9" t="s">
        <v>514</v>
      </c>
      <c r="D68" s="14" t="s">
        <v>515</v>
      </c>
      <c r="E68" s="14" t="s">
        <v>516</v>
      </c>
      <c r="F68" s="14" t="s">
        <v>229</v>
      </c>
      <c r="G68" s="14"/>
      <c r="H68" s="16" t="s">
        <v>489</v>
      </c>
      <c r="I68" s="4"/>
      <c r="J68" s="198"/>
      <c r="K68" s="201">
        <f t="shared" si="0"/>
        <v>0</v>
      </c>
    </row>
    <row r="69" spans="1:11" ht="62.4" x14ac:dyDescent="0.3">
      <c r="A69" s="35"/>
      <c r="B69" s="11">
        <v>1</v>
      </c>
      <c r="C69" s="9" t="s">
        <v>522</v>
      </c>
      <c r="D69" s="14" t="s">
        <v>523</v>
      </c>
      <c r="E69" s="99" t="s">
        <v>524</v>
      </c>
      <c r="F69" s="14" t="s">
        <v>229</v>
      </c>
      <c r="G69" s="14"/>
      <c r="H69" s="16" t="s">
        <v>489</v>
      </c>
      <c r="I69" s="44"/>
      <c r="J69" s="198"/>
      <c r="K69" s="201">
        <f t="shared" si="0"/>
        <v>0</v>
      </c>
    </row>
    <row r="70" spans="1:11" ht="31.2" x14ac:dyDescent="0.3">
      <c r="A70" s="35"/>
      <c r="B70" s="11"/>
      <c r="C70" s="9"/>
      <c r="D70" s="16" t="s">
        <v>520</v>
      </c>
      <c r="E70" s="1"/>
      <c r="F70" s="14"/>
      <c r="G70" s="14"/>
      <c r="H70" s="16"/>
      <c r="I70" s="44"/>
      <c r="J70" s="198"/>
      <c r="K70" s="201">
        <f t="shared" si="0"/>
        <v>0</v>
      </c>
    </row>
    <row r="71" spans="1:11" ht="15.6" x14ac:dyDescent="0.3">
      <c r="A71" s="124" t="s">
        <v>50</v>
      </c>
      <c r="B71" s="18"/>
      <c r="C71" s="19"/>
      <c r="D71" s="20"/>
      <c r="E71" s="17"/>
      <c r="F71" s="17"/>
      <c r="G71" s="17"/>
      <c r="H71" s="21"/>
      <c r="I71" s="22"/>
      <c r="J71" s="200"/>
      <c r="K71" s="203"/>
    </row>
    <row r="72" spans="1:11" ht="15.6" x14ac:dyDescent="0.3">
      <c r="A72" s="28" t="s">
        <v>84</v>
      </c>
      <c r="B72" s="29"/>
      <c r="C72" s="30"/>
      <c r="D72" s="31"/>
      <c r="E72" s="31"/>
      <c r="F72" s="31"/>
      <c r="G72" s="31"/>
      <c r="H72" s="32"/>
      <c r="I72" s="33"/>
      <c r="J72" s="199"/>
      <c r="K72" s="202"/>
    </row>
    <row r="73" spans="1:11" ht="140.4" x14ac:dyDescent="0.3">
      <c r="A73" s="14" t="s">
        <v>0</v>
      </c>
      <c r="B73" s="11">
        <v>1</v>
      </c>
      <c r="C73" s="9" t="s">
        <v>525</v>
      </c>
      <c r="D73" s="35" t="s">
        <v>526</v>
      </c>
      <c r="E73" s="35" t="s">
        <v>510</v>
      </c>
      <c r="F73" s="35" t="s">
        <v>527</v>
      </c>
      <c r="G73" s="14"/>
      <c r="H73" s="16" t="s">
        <v>528</v>
      </c>
      <c r="I73" s="4"/>
      <c r="J73" s="198"/>
      <c r="K73" s="201">
        <f t="shared" si="0"/>
        <v>0</v>
      </c>
    </row>
    <row r="74" spans="1:11" ht="15.6" x14ac:dyDescent="0.3">
      <c r="A74" s="28" t="s">
        <v>85</v>
      </c>
      <c r="B74" s="29"/>
      <c r="C74" s="30"/>
      <c r="D74" s="31"/>
      <c r="E74" s="31"/>
      <c r="F74" s="31"/>
      <c r="G74" s="31"/>
      <c r="H74" s="32"/>
      <c r="I74" s="33"/>
      <c r="J74" s="199"/>
      <c r="K74" s="202"/>
    </row>
    <row r="75" spans="1:11" ht="140.4" x14ac:dyDescent="0.3">
      <c r="A75" s="14"/>
      <c r="B75" s="11">
        <v>1</v>
      </c>
      <c r="C75" s="9" t="s">
        <v>529</v>
      </c>
      <c r="D75" s="35" t="s">
        <v>530</v>
      </c>
      <c r="E75" s="35" t="s">
        <v>510</v>
      </c>
      <c r="F75" s="35" t="s">
        <v>511</v>
      </c>
      <c r="G75" s="14"/>
      <c r="H75" s="16" t="s">
        <v>528</v>
      </c>
      <c r="I75" s="4"/>
      <c r="J75" s="198"/>
      <c r="K75" s="201">
        <f t="shared" si="0"/>
        <v>0</v>
      </c>
    </row>
    <row r="76" spans="1:11" ht="15.6" x14ac:dyDescent="0.3">
      <c r="A76" s="28" t="s">
        <v>86</v>
      </c>
      <c r="B76" s="29"/>
      <c r="C76" s="30"/>
      <c r="D76" s="31"/>
      <c r="E76" s="31"/>
      <c r="F76" s="31"/>
      <c r="G76" s="31"/>
      <c r="H76" s="32"/>
      <c r="I76" s="33"/>
      <c r="J76" s="199"/>
      <c r="K76" s="202"/>
    </row>
    <row r="77" spans="1:11" ht="140.4" x14ac:dyDescent="0.3">
      <c r="A77" s="14"/>
      <c r="B77" s="11">
        <v>1</v>
      </c>
      <c r="C77" s="9" t="s">
        <v>529</v>
      </c>
      <c r="D77" s="35" t="s">
        <v>530</v>
      </c>
      <c r="E77" s="35" t="s">
        <v>510</v>
      </c>
      <c r="F77" s="35" t="s">
        <v>511</v>
      </c>
      <c r="G77" s="14"/>
      <c r="H77" s="16" t="s">
        <v>528</v>
      </c>
      <c r="I77" s="4"/>
      <c r="J77" s="198"/>
      <c r="K77" s="201">
        <f t="shared" si="0"/>
        <v>0</v>
      </c>
    </row>
    <row r="78" spans="1:11" ht="15.6" x14ac:dyDescent="0.3">
      <c r="A78" s="28" t="s">
        <v>87</v>
      </c>
      <c r="B78" s="29"/>
      <c r="C78" s="30"/>
      <c r="D78" s="31"/>
      <c r="E78" s="31"/>
      <c r="F78" s="31"/>
      <c r="G78" s="31"/>
      <c r="H78" s="32"/>
      <c r="I78" s="33"/>
      <c r="J78" s="199"/>
      <c r="K78" s="202"/>
    </row>
    <row r="79" spans="1:11" ht="140.4" x14ac:dyDescent="0.3">
      <c r="A79" s="14"/>
      <c r="B79" s="11">
        <v>1</v>
      </c>
      <c r="C79" s="9" t="s">
        <v>529</v>
      </c>
      <c r="D79" s="35" t="s">
        <v>530</v>
      </c>
      <c r="E79" s="35" t="s">
        <v>510</v>
      </c>
      <c r="F79" s="35" t="s">
        <v>511</v>
      </c>
      <c r="G79" s="14"/>
      <c r="H79" s="16" t="s">
        <v>528</v>
      </c>
      <c r="I79" s="4"/>
      <c r="J79" s="198"/>
      <c r="K79" s="201">
        <f t="shared" si="0"/>
        <v>0</v>
      </c>
    </row>
    <row r="80" spans="1:11" ht="15.6" x14ac:dyDescent="0.3">
      <c r="A80" s="28" t="s">
        <v>531</v>
      </c>
      <c r="B80" s="29"/>
      <c r="C80" s="30"/>
      <c r="D80" s="31"/>
      <c r="E80" s="31"/>
      <c r="F80" s="31"/>
      <c r="G80" s="31"/>
      <c r="H80" s="32"/>
      <c r="I80" s="33"/>
      <c r="J80" s="199"/>
      <c r="K80" s="202"/>
    </row>
    <row r="81" spans="1:11" ht="31.2" x14ac:dyDescent="0.3">
      <c r="A81" s="14"/>
      <c r="B81" s="11">
        <v>1</v>
      </c>
      <c r="C81" s="9" t="s">
        <v>532</v>
      </c>
      <c r="D81" s="14" t="s">
        <v>533</v>
      </c>
      <c r="E81" s="14" t="s">
        <v>534</v>
      </c>
      <c r="F81" s="14" t="s">
        <v>229</v>
      </c>
      <c r="G81" s="14"/>
      <c r="H81" s="16" t="s">
        <v>489</v>
      </c>
      <c r="I81" s="4"/>
      <c r="J81" s="198"/>
      <c r="K81" s="201">
        <f t="shared" si="0"/>
        <v>0</v>
      </c>
    </row>
    <row r="82" spans="1:11" ht="31.2" x14ac:dyDescent="0.3">
      <c r="A82" s="14"/>
      <c r="B82" s="11">
        <v>1</v>
      </c>
      <c r="C82" s="9" t="s">
        <v>535</v>
      </c>
      <c r="D82" s="14" t="s">
        <v>536</v>
      </c>
      <c r="E82" s="14" t="s">
        <v>537</v>
      </c>
      <c r="F82" s="14" t="s">
        <v>229</v>
      </c>
      <c r="G82" s="14"/>
      <c r="H82" s="16" t="s">
        <v>489</v>
      </c>
      <c r="I82" s="4"/>
      <c r="J82" s="198"/>
      <c r="K82" s="201">
        <f t="shared" ref="K82:K105" si="1">J82*B82</f>
        <v>0</v>
      </c>
    </row>
    <row r="83" spans="1:11" ht="31.2" x14ac:dyDescent="0.3">
      <c r="A83" s="14"/>
      <c r="B83" s="11">
        <v>1</v>
      </c>
      <c r="C83" s="9" t="s">
        <v>538</v>
      </c>
      <c r="D83" s="14" t="s">
        <v>539</v>
      </c>
      <c r="E83" s="14" t="s">
        <v>540</v>
      </c>
      <c r="F83" s="14" t="s">
        <v>229</v>
      </c>
      <c r="G83" s="14"/>
      <c r="H83" s="16" t="s">
        <v>489</v>
      </c>
      <c r="I83" s="4"/>
      <c r="J83" s="198"/>
      <c r="K83" s="201">
        <f t="shared" si="1"/>
        <v>0</v>
      </c>
    </row>
    <row r="84" spans="1:11" ht="15.6" x14ac:dyDescent="0.3">
      <c r="A84" s="28" t="s">
        <v>92</v>
      </c>
      <c r="B84" s="29"/>
      <c r="C84" s="30"/>
      <c r="D84" s="31"/>
      <c r="E84" s="31"/>
      <c r="F84" s="31"/>
      <c r="G84" s="31"/>
      <c r="H84" s="32"/>
      <c r="I84" s="33"/>
      <c r="J84" s="199"/>
      <c r="K84" s="202"/>
    </row>
    <row r="85" spans="1:11" ht="140.4" x14ac:dyDescent="0.3">
      <c r="A85" s="14"/>
      <c r="B85" s="11">
        <v>1</v>
      </c>
      <c r="C85" s="9" t="s">
        <v>529</v>
      </c>
      <c r="D85" s="35" t="s">
        <v>530</v>
      </c>
      <c r="E85" s="35" t="s">
        <v>510</v>
      </c>
      <c r="F85" s="35" t="s">
        <v>511</v>
      </c>
      <c r="G85" s="14"/>
      <c r="H85" s="16" t="s">
        <v>528</v>
      </c>
      <c r="I85" s="4"/>
      <c r="J85" s="198"/>
      <c r="K85" s="201">
        <f t="shared" si="1"/>
        <v>0</v>
      </c>
    </row>
    <row r="86" spans="1:11" ht="15.6" x14ac:dyDescent="0.3">
      <c r="A86" s="28" t="s">
        <v>93</v>
      </c>
      <c r="B86" s="29"/>
      <c r="C86" s="30"/>
      <c r="D86" s="31"/>
      <c r="E86" s="31"/>
      <c r="F86" s="31"/>
      <c r="G86" s="31"/>
      <c r="H86" s="32"/>
      <c r="I86" s="33"/>
      <c r="J86" s="199"/>
      <c r="K86" s="202"/>
    </row>
    <row r="87" spans="1:11" ht="140.4" x14ac:dyDescent="0.3">
      <c r="A87" s="14"/>
      <c r="B87" s="11">
        <v>1</v>
      </c>
      <c r="C87" s="9" t="s">
        <v>529</v>
      </c>
      <c r="D87" s="35" t="s">
        <v>530</v>
      </c>
      <c r="E87" s="35" t="s">
        <v>510</v>
      </c>
      <c r="F87" s="35" t="s">
        <v>511</v>
      </c>
      <c r="G87" s="14"/>
      <c r="H87" s="16" t="s">
        <v>528</v>
      </c>
      <c r="I87" s="4"/>
      <c r="J87" s="198"/>
      <c r="K87" s="201">
        <f t="shared" si="1"/>
        <v>0</v>
      </c>
    </row>
    <row r="88" spans="1:11" ht="15.6" x14ac:dyDescent="0.3">
      <c r="A88" s="28" t="s">
        <v>94</v>
      </c>
      <c r="B88" s="29"/>
      <c r="C88" s="30"/>
      <c r="D88" s="31"/>
      <c r="E88" s="31"/>
      <c r="F88" s="31"/>
      <c r="G88" s="31"/>
      <c r="H88" s="32"/>
      <c r="I88" s="33"/>
      <c r="J88" s="199"/>
      <c r="K88" s="202"/>
    </row>
    <row r="89" spans="1:11" ht="140.4" x14ac:dyDescent="0.3">
      <c r="A89" s="14"/>
      <c r="B89" s="11">
        <v>1</v>
      </c>
      <c r="C89" s="9" t="s">
        <v>529</v>
      </c>
      <c r="D89" s="35" t="s">
        <v>530</v>
      </c>
      <c r="E89" s="35" t="s">
        <v>510</v>
      </c>
      <c r="F89" s="35" t="s">
        <v>511</v>
      </c>
      <c r="G89" s="14"/>
      <c r="H89" s="16" t="s">
        <v>528</v>
      </c>
      <c r="I89" s="4"/>
      <c r="J89" s="198"/>
      <c r="K89" s="201">
        <f t="shared" si="1"/>
        <v>0</v>
      </c>
    </row>
    <row r="90" spans="1:11" ht="15.6" x14ac:dyDescent="0.3">
      <c r="A90" s="28" t="s">
        <v>95</v>
      </c>
      <c r="B90" s="29"/>
      <c r="C90" s="30"/>
      <c r="D90" s="31"/>
      <c r="E90" s="31"/>
      <c r="F90" s="31"/>
      <c r="G90" s="31"/>
      <c r="H90" s="32"/>
      <c r="I90" s="33"/>
      <c r="J90" s="199"/>
      <c r="K90" s="202"/>
    </row>
    <row r="91" spans="1:11" ht="140.4" x14ac:dyDescent="0.3">
      <c r="A91" s="14"/>
      <c r="B91" s="11">
        <v>1</v>
      </c>
      <c r="C91" s="9" t="s">
        <v>529</v>
      </c>
      <c r="D91" s="35" t="s">
        <v>530</v>
      </c>
      <c r="E91" s="35" t="s">
        <v>510</v>
      </c>
      <c r="F91" s="35" t="s">
        <v>511</v>
      </c>
      <c r="G91" s="14"/>
      <c r="H91" s="16" t="s">
        <v>528</v>
      </c>
      <c r="I91" s="4"/>
      <c r="J91" s="198"/>
      <c r="K91" s="201">
        <f t="shared" si="1"/>
        <v>0</v>
      </c>
    </row>
    <row r="92" spans="1:11" ht="15.6" x14ac:dyDescent="0.3">
      <c r="A92" s="28" t="s">
        <v>541</v>
      </c>
      <c r="B92" s="29"/>
      <c r="C92" s="30"/>
      <c r="D92" s="31"/>
      <c r="E92" s="31"/>
      <c r="F92" s="31"/>
      <c r="G92" s="31"/>
      <c r="H92" s="32"/>
      <c r="I92" s="33"/>
      <c r="J92" s="199"/>
      <c r="K92" s="202"/>
    </row>
    <row r="93" spans="1:11" ht="31.2" x14ac:dyDescent="0.3">
      <c r="A93" s="14"/>
      <c r="B93" s="11">
        <v>3</v>
      </c>
      <c r="C93" s="9" t="s">
        <v>542</v>
      </c>
      <c r="D93" s="14" t="s">
        <v>543</v>
      </c>
      <c r="E93" s="14" t="s">
        <v>544</v>
      </c>
      <c r="F93" s="14" t="s">
        <v>229</v>
      </c>
      <c r="G93" s="14"/>
      <c r="H93" s="16" t="s">
        <v>489</v>
      </c>
      <c r="J93" s="198"/>
      <c r="K93" s="201">
        <f t="shared" si="1"/>
        <v>0</v>
      </c>
    </row>
    <row r="94" spans="1:11" ht="31.2" x14ac:dyDescent="0.3">
      <c r="A94" s="14"/>
      <c r="B94" s="11">
        <v>1</v>
      </c>
      <c r="C94" s="9" t="s">
        <v>545</v>
      </c>
      <c r="D94" s="14" t="s">
        <v>546</v>
      </c>
      <c r="E94" s="14" t="s">
        <v>547</v>
      </c>
      <c r="F94" s="14" t="s">
        <v>229</v>
      </c>
      <c r="G94" s="14"/>
      <c r="H94" s="16" t="s">
        <v>489</v>
      </c>
      <c r="I94" s="4"/>
      <c r="J94" s="198"/>
      <c r="K94" s="201">
        <f t="shared" si="1"/>
        <v>0</v>
      </c>
    </row>
    <row r="95" spans="1:11" ht="15.6" x14ac:dyDescent="0.3">
      <c r="A95" s="28" t="s">
        <v>548</v>
      </c>
      <c r="B95" s="29"/>
      <c r="C95" s="30"/>
      <c r="D95" s="31"/>
      <c r="E95" s="31"/>
      <c r="F95" s="31"/>
      <c r="G95" s="31"/>
      <c r="H95" s="32"/>
      <c r="I95" s="33"/>
      <c r="J95" s="199"/>
      <c r="K95" s="202"/>
    </row>
    <row r="96" spans="1:11" ht="62.4" x14ac:dyDescent="0.3">
      <c r="A96" s="14"/>
      <c r="B96" s="11">
        <v>1</v>
      </c>
      <c r="C96" s="9" t="s">
        <v>549</v>
      </c>
      <c r="D96" s="14" t="s">
        <v>550</v>
      </c>
      <c r="E96" s="14" t="s">
        <v>551</v>
      </c>
      <c r="F96" s="14" t="s">
        <v>229</v>
      </c>
      <c r="G96" s="14"/>
      <c r="H96" s="16" t="s">
        <v>489</v>
      </c>
      <c r="I96" s="4"/>
      <c r="J96" s="198"/>
      <c r="K96" s="201">
        <f t="shared" si="1"/>
        <v>0</v>
      </c>
    </row>
    <row r="97" spans="1:11" ht="62.4" x14ac:dyDescent="0.3">
      <c r="A97" s="14"/>
      <c r="B97" s="11">
        <v>1</v>
      </c>
      <c r="C97" s="9" t="s">
        <v>552</v>
      </c>
      <c r="D97" s="14" t="s">
        <v>553</v>
      </c>
      <c r="E97" s="14" t="s">
        <v>554</v>
      </c>
      <c r="F97" s="14" t="s">
        <v>229</v>
      </c>
      <c r="G97" s="14"/>
      <c r="H97" s="16" t="s">
        <v>489</v>
      </c>
      <c r="I97" s="4"/>
      <c r="J97" s="198"/>
      <c r="K97" s="201">
        <f t="shared" si="1"/>
        <v>0</v>
      </c>
    </row>
    <row r="98" spans="1:11" ht="15.6" x14ac:dyDescent="0.3">
      <c r="A98" s="28" t="s">
        <v>97</v>
      </c>
      <c r="B98" s="29"/>
      <c r="C98" s="30"/>
      <c r="D98" s="31"/>
      <c r="E98" s="31"/>
      <c r="F98" s="31"/>
      <c r="G98" s="31"/>
      <c r="H98" s="32"/>
      <c r="I98" s="33"/>
      <c r="J98" s="199"/>
      <c r="K98" s="202"/>
    </row>
    <row r="99" spans="1:11" ht="140.4" x14ac:dyDescent="0.3">
      <c r="A99" s="14"/>
      <c r="B99" s="11">
        <v>1</v>
      </c>
      <c r="C99" s="9" t="s">
        <v>529</v>
      </c>
      <c r="D99" s="35" t="s">
        <v>530</v>
      </c>
      <c r="E99" s="35" t="s">
        <v>510</v>
      </c>
      <c r="F99" s="35" t="s">
        <v>511</v>
      </c>
      <c r="G99" s="14"/>
      <c r="H99" s="16" t="s">
        <v>528</v>
      </c>
      <c r="I99" s="4"/>
      <c r="J99" s="198"/>
      <c r="K99" s="201">
        <f t="shared" si="1"/>
        <v>0</v>
      </c>
    </row>
    <row r="100" spans="1:11" ht="15.6" x14ac:dyDescent="0.3">
      <c r="A100" s="28" t="s">
        <v>98</v>
      </c>
      <c r="B100" s="29"/>
      <c r="C100" s="30"/>
      <c r="D100" s="31"/>
      <c r="E100" s="31"/>
      <c r="F100" s="31"/>
      <c r="G100" s="31"/>
      <c r="H100" s="32"/>
      <c r="I100" s="33"/>
      <c r="J100" s="199"/>
      <c r="K100" s="202"/>
    </row>
    <row r="101" spans="1:11" ht="140.4" x14ac:dyDescent="0.3">
      <c r="A101" s="14"/>
      <c r="B101" s="11">
        <v>1</v>
      </c>
      <c r="C101" s="9" t="s">
        <v>529</v>
      </c>
      <c r="D101" s="35" t="s">
        <v>530</v>
      </c>
      <c r="E101" s="35" t="s">
        <v>510</v>
      </c>
      <c r="F101" s="35" t="s">
        <v>511</v>
      </c>
      <c r="G101" s="14"/>
      <c r="H101" s="16" t="s">
        <v>528</v>
      </c>
      <c r="I101" s="4"/>
      <c r="J101" s="198"/>
      <c r="K101" s="201">
        <f t="shared" si="1"/>
        <v>0</v>
      </c>
    </row>
    <row r="102" spans="1:11" ht="15.6" x14ac:dyDescent="0.3">
      <c r="A102" s="28" t="s">
        <v>99</v>
      </c>
      <c r="B102" s="29"/>
      <c r="C102" s="30"/>
      <c r="D102" s="31"/>
      <c r="E102" s="31"/>
      <c r="F102" s="31"/>
      <c r="G102" s="31"/>
      <c r="H102" s="32"/>
      <c r="I102" s="33"/>
      <c r="J102" s="199"/>
      <c r="K102" s="202"/>
    </row>
    <row r="103" spans="1:11" ht="140.4" x14ac:dyDescent="0.3">
      <c r="A103" s="14"/>
      <c r="B103" s="11">
        <v>1</v>
      </c>
      <c r="C103" s="9" t="s">
        <v>529</v>
      </c>
      <c r="D103" s="35" t="s">
        <v>530</v>
      </c>
      <c r="E103" s="35" t="s">
        <v>510</v>
      </c>
      <c r="F103" s="35" t="s">
        <v>511</v>
      </c>
      <c r="G103" s="14"/>
      <c r="H103" s="16" t="s">
        <v>528</v>
      </c>
      <c r="I103" s="4"/>
      <c r="J103" s="198"/>
      <c r="K103" s="201">
        <f t="shared" si="1"/>
        <v>0</v>
      </c>
    </row>
    <row r="104" spans="1:11" ht="15.6" x14ac:dyDescent="0.3">
      <c r="A104" s="28" t="s">
        <v>100</v>
      </c>
      <c r="B104" s="29"/>
      <c r="C104" s="30"/>
      <c r="D104" s="31"/>
      <c r="E104" s="31"/>
      <c r="F104" s="31"/>
      <c r="G104" s="31"/>
      <c r="H104" s="32"/>
      <c r="I104" s="33"/>
      <c r="J104" s="199"/>
      <c r="K104" s="202"/>
    </row>
    <row r="105" spans="1:11" ht="140.4" x14ac:dyDescent="0.3">
      <c r="A105" s="14"/>
      <c r="B105" s="11">
        <v>1</v>
      </c>
      <c r="C105" s="9" t="s">
        <v>529</v>
      </c>
      <c r="D105" s="35" t="s">
        <v>530</v>
      </c>
      <c r="E105" s="35" t="s">
        <v>510</v>
      </c>
      <c r="F105" s="35" t="s">
        <v>511</v>
      </c>
      <c r="G105" s="14"/>
      <c r="H105" s="16" t="s">
        <v>528</v>
      </c>
      <c r="I105" s="4"/>
      <c r="J105" s="198"/>
      <c r="K105" s="201">
        <f t="shared" si="1"/>
        <v>0</v>
      </c>
    </row>
  </sheetData>
  <sheetProtection algorithmName="SHA-512" hashValue="cIcXGKMIIjc/FJqTfIT27ZuFddkqk4u20nokFzBCIW8rxzyr4H2LSV/zs7Olv8rax2wLjKY2v5vUm7j54wPvRQ==" saltValue="Rxq0fpat1jq2usLgxjMCDQ==" spinCount="100000" sheet="1" objects="1" scenarios="1"/>
  <mergeCells count="3">
    <mergeCell ref="A2:H3"/>
    <mergeCell ref="I5:K5"/>
    <mergeCell ref="A1:K1"/>
  </mergeCells>
  <printOptions horizontalCentered="1" gridLines="1"/>
  <pageMargins left="0.25" right="0.25" top="0.75" bottom="0.75" header="0.3" footer="0.3"/>
  <pageSetup paperSize="9" scale="78" fitToHeight="0" pageOrder="overThenDown"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097747e2-e39f-42a1-9f51-e62ac9221c6d">
      <Terms xmlns="http://schemas.microsoft.com/office/infopath/2007/PartnerControls"/>
    </lcf76f155ced4ddcb4097134ff3c332f>
    <TaxCatchAll xmlns="8d963056-40e1-46b8-b33a-8a852cf4b1da"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64D14A046999EB4FA29976020F29CAEB" ma:contentTypeVersion="12" ma:contentTypeDescription="Een nieuw document maken." ma:contentTypeScope="" ma:versionID="f033fc1834941df85a005a98c0c4be58">
  <xsd:schema xmlns:xsd="http://www.w3.org/2001/XMLSchema" xmlns:xs="http://www.w3.org/2001/XMLSchema" xmlns:p="http://schemas.microsoft.com/office/2006/metadata/properties" xmlns:ns2="097747e2-e39f-42a1-9f51-e62ac9221c6d" xmlns:ns3="8d963056-40e1-46b8-b33a-8a852cf4b1da" targetNamespace="http://schemas.microsoft.com/office/2006/metadata/properties" ma:root="true" ma:fieldsID="f1e6e9f97ff2833ef512e04088aa38ca" ns2:_="" ns3:_="">
    <xsd:import namespace="097747e2-e39f-42a1-9f51-e62ac9221c6d"/>
    <xsd:import namespace="8d963056-40e1-46b8-b33a-8a852cf4b1da"/>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97747e2-e39f-42a1-9f51-e62ac9221c6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Afbeeldingtags" ma:readOnly="false" ma:fieldId="{5cf76f15-5ced-4ddc-b409-7134ff3c332f}" ma:taxonomyMulti="true" ma:sspId="f8688e58-2c31-400a-b8f9-a3a1048898cc"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MediaServiceDateTaken" ma:index="18" nillable="true" ma:displayName="MediaServiceDateTaken" ma:hidden="true" ma:indexed="true" ma:internalName="MediaServiceDateTake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d963056-40e1-46b8-b33a-8a852cf4b1da"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19d620f3-d401-40a3-86f7-c4b2d2cc6e66}" ma:internalName="TaxCatchAll" ma:showField="CatchAllData" ma:web="8d963056-40e1-46b8-b33a-8a852cf4b1d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A6929E6-6FFA-4B71-9021-2741BC4054AB}">
  <ds:schemaRefs>
    <ds:schemaRef ds:uri="http://schemas.microsoft.com/office/2006/metadata/properties"/>
    <ds:schemaRef ds:uri="http://schemas.microsoft.com/office/infopath/2007/PartnerControls"/>
    <ds:schemaRef ds:uri="097747e2-e39f-42a1-9f51-e62ac9221c6d"/>
    <ds:schemaRef ds:uri="8d963056-40e1-46b8-b33a-8a852cf4b1da"/>
  </ds:schemaRefs>
</ds:datastoreItem>
</file>

<file path=customXml/itemProps2.xml><?xml version="1.0" encoding="utf-8"?>
<ds:datastoreItem xmlns:ds="http://schemas.openxmlformats.org/officeDocument/2006/customXml" ds:itemID="{8A6A7B18-B096-4450-B434-D05BCAB8506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97747e2-e39f-42a1-9f51-e62ac9221c6d"/>
    <ds:schemaRef ds:uri="8d963056-40e1-46b8-b33a-8a852cf4b1d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DDEF579-82F1-41CB-B25F-AE4D3278F26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6</vt:i4>
      </vt:variant>
    </vt:vector>
  </HeadingPairs>
  <TitlesOfParts>
    <vt:vector size="6" baseType="lpstr">
      <vt:lpstr>Totaal</vt:lpstr>
      <vt:lpstr>Perceel 1</vt:lpstr>
      <vt:lpstr>Perceel 2</vt:lpstr>
      <vt:lpstr>Perceel 3</vt:lpstr>
      <vt:lpstr>Perceel 4</vt:lpstr>
      <vt:lpstr>Perceel 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2026-06-22T06:08:04Z</dcterms:created>
  <dcterms:modified xsi:type="dcterms:W3CDTF">2026-06-24T11:41:10Z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0x01010064D14A046999EB4FA29976020F29CAEB</vt:lpwstr>
  </property>
</Properties>
</file>