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w3527318310796.sharepoint.com/sites/Projecten/Gedeelde documenten/26.068 ICT Applicatie Gem Rijswijk/1. Voorbereiding/Controle documenten/Bijlagen compleet incl toelichting/"/>
    </mc:Choice>
  </mc:AlternateContent>
  <xr:revisionPtr revIDLastSave="21" documentId="8_{814CB277-B629-492A-A5CC-D18B43F0B99D}" xr6:coauthVersionLast="47" xr6:coauthVersionMax="47" xr10:uidLastSave="{79962A39-603F-4143-83EB-5478C79F9EBA}"/>
  <bookViews>
    <workbookView xWindow="-108" yWindow="-108" windowWidth="23256" windowHeight="13896" activeTab="1" xr2:uid="{00000000-000D-0000-FFFF-FFFF00000000}"/>
  </bookViews>
  <sheets>
    <sheet name="Invulinstructies" sheetId="2" r:id="rId1"/>
    <sheet name="Prijzen- en tarievenblad" sheetId="1" r:id="rId2"/>
  </sheets>
  <definedNames>
    <definedName name="_xlnm.Print_Area" localSheetId="1">'Prijzen- en tarievenblad'!$C$5:$H$72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CBBPl6rnVVrYJwqrEbikrH8KEtQ=="/>
    </ext>
  </extLst>
</workbook>
</file>

<file path=xl/calcChain.xml><?xml version="1.0" encoding="utf-8"?>
<calcChain xmlns="http://schemas.openxmlformats.org/spreadsheetml/2006/main">
  <c r="F53" i="1" l="1"/>
  <c r="F59" i="1" l="1"/>
  <c r="F60" i="1"/>
  <c r="F61" i="1"/>
  <c r="F62" i="1"/>
  <c r="F34" i="1"/>
  <c r="F35" i="1"/>
  <c r="F36" i="1"/>
  <c r="F37" i="1"/>
  <c r="F38" i="1"/>
  <c r="F39" i="1"/>
  <c r="F40" i="1"/>
  <c r="F41" i="1"/>
  <c r="F42" i="1"/>
  <c r="F43" i="1"/>
  <c r="F44" i="1"/>
  <c r="F45" i="1"/>
  <c r="F46" i="1"/>
  <c r="F47" i="1"/>
  <c r="F27" i="1"/>
  <c r="F29" i="1" s="1"/>
  <c r="F63" i="1" l="1"/>
  <c r="F67" i="1" s="1"/>
  <c r="F48" i="1"/>
  <c r="F50" i="1" s="1"/>
  <c r="F54" i="1" s="1"/>
  <c r="F51" i="1" l="1"/>
  <c r="F55" i="1"/>
  <c r="F66" i="1" s="1"/>
  <c r="F68" i="1" s="1"/>
</calcChain>
</file>

<file path=xl/sharedStrings.xml><?xml version="1.0" encoding="utf-8"?>
<sst xmlns="http://schemas.openxmlformats.org/spreadsheetml/2006/main" count="56" uniqueCount="42">
  <si>
    <t>&lt;naam Inschrijver&gt;</t>
  </si>
  <si>
    <t>Nr.</t>
  </si>
  <si>
    <t>Onderdeel / module</t>
  </si>
  <si>
    <t>Prijs per inwoner</t>
  </si>
  <si>
    <t>Totaal</t>
  </si>
  <si>
    <t>&lt;Specificatie per onderdeel&gt;</t>
  </si>
  <si>
    <t>Subtotaal</t>
  </si>
  <si>
    <t>+</t>
  </si>
  <si>
    <t>Kortingen</t>
  </si>
  <si>
    <t>Maximale prijs per inwoner bij af- en opschalen</t>
  </si>
  <si>
    <t>Kosten</t>
  </si>
  <si>
    <t>Dienstverleningsrol</t>
  </si>
  <si>
    <t>Uurtarief</t>
  </si>
  <si>
    <t>Fictieve uren-afname</t>
  </si>
  <si>
    <t>Projectleider</t>
  </si>
  <si>
    <t>Consultant</t>
  </si>
  <si>
    <t>Trainer / opleider</t>
  </si>
  <si>
    <t>Functioneel beheerder</t>
  </si>
  <si>
    <t>Bijlage E. Tarievenblad</t>
  </si>
  <si>
    <t>Naam inschrijver (bedrijf)</t>
  </si>
  <si>
    <t>Opmerking / toelichting</t>
  </si>
  <si>
    <r>
      <t xml:space="preserve">De totale eenmalige (implementatie)kosten&gt; </t>
    </r>
    <r>
      <rPr>
        <b/>
        <u/>
        <sz val="10"/>
        <color theme="1"/>
        <rFont val="Verdana"/>
        <family val="2"/>
      </rPr>
      <t>of</t>
    </r>
  </si>
  <si>
    <t>-/-</t>
  </si>
  <si>
    <t>Totaal éénmalige kosten</t>
  </si>
  <si>
    <t>Eénmalige kosten (1)</t>
  </si>
  <si>
    <t>Jaarlijkse kosten (2)</t>
  </si>
  <si>
    <r>
      <t xml:space="preserve">De totale oplossing per jaar </t>
    </r>
    <r>
      <rPr>
        <b/>
        <u/>
        <sz val="10"/>
        <color theme="1"/>
        <rFont val="Verdana"/>
        <family val="2"/>
      </rPr>
      <t>of</t>
    </r>
  </si>
  <si>
    <t>Tarieven per dienstverleningsrol (3)</t>
  </si>
  <si>
    <t>Inschrijfsom aanbieding = beoordelingsprijs</t>
  </si>
  <si>
    <t>Subtotaal 'totale kosten van gebruik' (1 + 2)</t>
  </si>
  <si>
    <t>Totale inschrijfsom = beoordelingsprijs</t>
  </si>
  <si>
    <t>Totaal éénmalige kosten (1)</t>
  </si>
  <si>
    <t>Totaal jaarlijks kosten (2)</t>
  </si>
  <si>
    <t>Subtotaal dienstverleningstarieven (3)</t>
  </si>
  <si>
    <t>Invulinstructies tarievenblad</t>
  </si>
  <si>
    <t>Subtotaal tarieven dienstverlening (meerwerk) (3)</t>
  </si>
  <si>
    <t>Totaal jaarlijkse kosten x 10 jaar</t>
  </si>
  <si>
    <t>Naam bevoegde ondertekenaar:</t>
  </si>
  <si>
    <t>Datum:</t>
  </si>
  <si>
    <t>Handtekening:</t>
  </si>
  <si>
    <t>Aantal inwoners gemeente Rijswijk (peildatum juni 2026)</t>
  </si>
  <si>
    <t xml:space="preserve">Let op: dit is de maximale prijs per inwoner in geval van op- en afschalen &lt;= 20% (61.874 inwoners)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</si>
</sst>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Arial"/>
    </font>
    <font>
      <sz val="11"/>
      <color theme="1"/>
      <name val="Arial"/>
      <family val="2"/>
    </font>
    <font>
      <sz val="10"/>
      <color theme="1"/>
      <name val="Verdana"/>
      <family val="2"/>
    </font>
    <font>
      <b/>
      <sz val="10"/>
      <color theme="1"/>
      <name val="Verdana"/>
      <family val="2"/>
    </font>
    <font>
      <b/>
      <u/>
      <sz val="10"/>
      <color theme="1"/>
      <name val="Verdana"/>
      <family val="2"/>
    </font>
    <font>
      <b/>
      <u/>
      <sz val="10"/>
      <color rgb="FFFF4A00"/>
      <name val="Verdana"/>
      <family val="2"/>
    </font>
    <font>
      <b/>
      <sz val="10"/>
      <color theme="0"/>
      <name val="Verdana"/>
      <family val="2"/>
    </font>
    <font>
      <b/>
      <sz val="10"/>
      <name val="Verdana"/>
      <family val="2"/>
    </font>
    <font>
      <u/>
      <sz val="10"/>
      <color rgb="FFFF0000"/>
      <name val="Verdana"/>
      <family val="2"/>
    </font>
  </fonts>
  <fills count="8">
    <fill>
      <patternFill patternType="none"/>
    </fill>
    <fill>
      <patternFill patternType="gray125"/>
    </fill>
    <fill>
      <patternFill patternType="solid">
        <fgColor theme="0"/>
        <bgColor indexed="64"/>
      </patternFill>
    </fill>
    <fill>
      <patternFill patternType="solid">
        <fgColor rgb="FF4A7729"/>
        <bgColor indexed="64"/>
      </patternFill>
    </fill>
    <fill>
      <patternFill patternType="solid">
        <fgColor theme="2" tint="-0.14999847407452621"/>
        <bgColor indexed="64"/>
      </patternFill>
    </fill>
    <fill>
      <patternFill patternType="solid">
        <fgColor theme="0"/>
        <bgColor rgb="FFE2EFD9"/>
      </patternFill>
    </fill>
    <fill>
      <patternFill patternType="solid">
        <fgColor theme="0"/>
        <bgColor rgb="FFC5E0B3"/>
      </patternFill>
    </fill>
    <fill>
      <patternFill patternType="solid">
        <fgColor theme="9" tint="0.79998168889431442"/>
        <bgColor rgb="FFC5E0B3"/>
      </patternFill>
    </fill>
  </fills>
  <borders count="3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3">
    <xf numFmtId="0" fontId="0" fillId="0" borderId="0" xfId="0"/>
    <xf numFmtId="0" fontId="0" fillId="2" borderId="0" xfId="0" applyFill="1"/>
    <xf numFmtId="0" fontId="2" fillId="0" borderId="0" xfId="0" applyFont="1" applyAlignment="1">
      <alignment vertical="center"/>
    </xf>
    <xf numFmtId="164" fontId="2" fillId="0" borderId="0" xfId="0" applyNumberFormat="1" applyFont="1" applyAlignment="1">
      <alignment vertical="center"/>
    </xf>
    <xf numFmtId="0" fontId="2" fillId="0" borderId="0" xfId="0" applyFont="1" applyAlignment="1">
      <alignment vertical="center" wrapText="1"/>
    </xf>
    <xf numFmtId="3" fontId="2" fillId="0" borderId="0" xfId="0" applyNumberFormat="1" applyFont="1" applyAlignment="1">
      <alignment vertical="center"/>
    </xf>
    <xf numFmtId="0" fontId="2" fillId="2" borderId="0" xfId="0" applyFont="1" applyFill="1" applyAlignment="1">
      <alignment vertical="center"/>
    </xf>
    <xf numFmtId="0" fontId="2" fillId="0" borderId="0" xfId="0" applyFont="1" applyAlignment="1">
      <alignment horizontal="center" vertical="center"/>
    </xf>
    <xf numFmtId="3" fontId="2" fillId="2" borderId="0" xfId="0" applyNumberFormat="1" applyFont="1" applyFill="1" applyAlignment="1">
      <alignment vertical="center"/>
    </xf>
    <xf numFmtId="0" fontId="2" fillId="0" borderId="0" xfId="0" applyFont="1" applyAlignment="1">
      <alignment horizontal="left" vertical="center"/>
    </xf>
    <xf numFmtId="0" fontId="3" fillId="6" borderId="11" xfId="0" applyFont="1" applyFill="1" applyBorder="1" applyAlignment="1">
      <alignment horizontal="center" vertical="center"/>
    </xf>
    <xf numFmtId="164" fontId="3" fillId="6" borderId="11" xfId="0" applyNumberFormat="1" applyFont="1" applyFill="1" applyBorder="1" applyAlignment="1">
      <alignment horizontal="center" vertical="center"/>
    </xf>
    <xf numFmtId="164" fontId="2" fillId="6" borderId="11" xfId="0" applyNumberFormat="1" applyFont="1" applyFill="1" applyBorder="1" applyAlignment="1">
      <alignment vertical="center"/>
    </xf>
    <xf numFmtId="0" fontId="3" fillId="6" borderId="14" xfId="0" quotePrefix="1" applyFont="1" applyFill="1" applyBorder="1" applyAlignment="1">
      <alignment horizontal="right" vertical="center"/>
    </xf>
    <xf numFmtId="164" fontId="3" fillId="6" borderId="11" xfId="0" applyNumberFormat="1" applyFont="1" applyFill="1" applyBorder="1" applyAlignment="1">
      <alignment vertical="center"/>
    </xf>
    <xf numFmtId="0" fontId="2" fillId="6" borderId="11" xfId="0" applyFont="1" applyFill="1" applyBorder="1" applyAlignment="1">
      <alignment vertical="center"/>
    </xf>
    <xf numFmtId="164" fontId="3" fillId="6" borderId="16" xfId="0" applyNumberFormat="1" applyFont="1" applyFill="1" applyBorder="1" applyAlignment="1">
      <alignment vertical="center"/>
    </xf>
    <xf numFmtId="0" fontId="2" fillId="6" borderId="14" xfId="0" applyFont="1" applyFill="1" applyBorder="1" applyAlignment="1">
      <alignment vertical="center"/>
    </xf>
    <xf numFmtId="0" fontId="3" fillId="6" borderId="5" xfId="0" applyFont="1" applyFill="1" applyBorder="1" applyAlignment="1">
      <alignment horizontal="center" vertical="center"/>
    </xf>
    <xf numFmtId="164" fontId="3" fillId="6" borderId="2" xfId="0" applyNumberFormat="1" applyFont="1" applyFill="1" applyBorder="1" applyAlignment="1">
      <alignment horizontal="center" vertical="center"/>
    </xf>
    <xf numFmtId="0" fontId="2" fillId="6" borderId="5" xfId="0" applyFont="1" applyFill="1" applyBorder="1" applyAlignment="1">
      <alignment vertical="center"/>
    </xf>
    <xf numFmtId="0" fontId="5" fillId="6" borderId="14" xfId="0" applyFont="1" applyFill="1" applyBorder="1" applyAlignment="1">
      <alignment vertical="center" wrapText="1"/>
    </xf>
    <xf numFmtId="164" fontId="3" fillId="6" borderId="17" xfId="0" applyNumberFormat="1" applyFont="1" applyFill="1" applyBorder="1" applyAlignment="1">
      <alignment vertical="center"/>
    </xf>
    <xf numFmtId="164" fontId="3" fillId="6" borderId="16" xfId="0" applyNumberFormat="1" applyFont="1" applyFill="1" applyBorder="1" applyAlignment="1">
      <alignment vertical="center" wrapText="1"/>
    </xf>
    <xf numFmtId="0" fontId="2" fillId="6" borderId="1" xfId="0" applyFont="1" applyFill="1" applyBorder="1" applyAlignment="1">
      <alignment vertical="center" wrapText="1"/>
    </xf>
    <xf numFmtId="164" fontId="2" fillId="6" borderId="5" xfId="0" applyNumberFormat="1" applyFont="1" applyFill="1" applyBorder="1" applyAlignment="1">
      <alignment vertical="center"/>
    </xf>
    <xf numFmtId="164" fontId="2" fillId="6" borderId="9" xfId="0" applyNumberFormat="1" applyFont="1" applyFill="1" applyBorder="1" applyAlignment="1">
      <alignment vertical="center"/>
    </xf>
    <xf numFmtId="0" fontId="3" fillId="6" borderId="19" xfId="0" applyFont="1" applyFill="1" applyBorder="1" applyAlignment="1">
      <alignment horizontal="center" vertical="center"/>
    </xf>
    <xf numFmtId="0" fontId="3" fillId="6" borderId="4" xfId="0" applyFont="1" applyFill="1" applyBorder="1" applyAlignment="1">
      <alignment horizontal="center" vertical="center"/>
    </xf>
    <xf numFmtId="0" fontId="2" fillId="6" borderId="9" xfId="0" applyFont="1" applyFill="1" applyBorder="1" applyAlignment="1">
      <alignment vertical="center"/>
    </xf>
    <xf numFmtId="0" fontId="3" fillId="6" borderId="3" xfId="0" applyFont="1" applyFill="1" applyBorder="1" applyAlignment="1">
      <alignment horizontal="left" vertical="center" wrapText="1"/>
    </xf>
    <xf numFmtId="164" fontId="3" fillId="6" borderId="21" xfId="0" applyNumberFormat="1" applyFont="1" applyFill="1" applyBorder="1" applyAlignment="1">
      <alignment vertical="center"/>
    </xf>
    <xf numFmtId="164" fontId="2" fillId="6" borderId="2" xfId="0" applyNumberFormat="1" applyFont="1" applyFill="1" applyBorder="1" applyAlignment="1">
      <alignment vertical="center"/>
    </xf>
    <xf numFmtId="0" fontId="2" fillId="6" borderId="16" xfId="0" applyFont="1" applyFill="1" applyBorder="1" applyAlignment="1">
      <alignment vertical="center"/>
    </xf>
    <xf numFmtId="0" fontId="3" fillId="6" borderId="11" xfId="0" applyFont="1" applyFill="1" applyBorder="1" applyAlignment="1">
      <alignment horizontal="left" vertical="center" wrapText="1"/>
    </xf>
    <xf numFmtId="0" fontId="3" fillId="6" borderId="23" xfId="0" quotePrefix="1" applyFont="1" applyFill="1" applyBorder="1" applyAlignment="1">
      <alignment horizontal="right" vertical="center"/>
    </xf>
    <xf numFmtId="164" fontId="2" fillId="2" borderId="21" xfId="0" applyNumberFormat="1" applyFont="1" applyFill="1" applyBorder="1" applyAlignment="1">
      <alignment vertical="center"/>
    </xf>
    <xf numFmtId="0" fontId="2" fillId="6" borderId="14" xfId="0" applyFont="1" applyFill="1" applyBorder="1" applyAlignment="1">
      <alignment horizontal="right" vertical="center" wrapText="1"/>
    </xf>
    <xf numFmtId="3" fontId="2" fillId="6" borderId="5" xfId="0" applyNumberFormat="1" applyFont="1" applyFill="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10" xfId="0" applyFont="1" applyBorder="1" applyAlignment="1">
      <alignment vertical="center"/>
    </xf>
    <xf numFmtId="0" fontId="2" fillId="0" borderId="20" xfId="0" applyFont="1" applyBorder="1" applyAlignment="1">
      <alignment vertical="center"/>
    </xf>
    <xf numFmtId="0" fontId="2" fillId="0" borderId="10" xfId="0" applyFont="1" applyBorder="1" applyAlignment="1">
      <alignment vertical="center" wrapText="1"/>
    </xf>
    <xf numFmtId="164" fontId="2" fillId="0" borderId="10" xfId="0" applyNumberFormat="1" applyFont="1" applyBorder="1" applyAlignment="1">
      <alignment vertical="center"/>
    </xf>
    <xf numFmtId="3" fontId="2" fillId="0" borderId="10" xfId="0" applyNumberFormat="1" applyFont="1" applyBorder="1" applyAlignment="1">
      <alignment vertical="center"/>
    </xf>
    <xf numFmtId="0" fontId="2" fillId="2" borderId="10" xfId="0" applyFont="1" applyFill="1" applyBorder="1" applyAlignment="1">
      <alignment vertical="center"/>
    </xf>
    <xf numFmtId="0" fontId="2" fillId="2" borderId="10" xfId="0" applyFont="1" applyFill="1" applyBorder="1" applyAlignment="1">
      <alignment horizontal="center" vertical="center"/>
    </xf>
    <xf numFmtId="0" fontId="2" fillId="0" borderId="20" xfId="0" applyFont="1" applyBorder="1" applyAlignment="1">
      <alignment horizontal="center" vertical="center"/>
    </xf>
    <xf numFmtId="0" fontId="2" fillId="2" borderId="10" xfId="0" applyFont="1" applyFill="1" applyBorder="1" applyAlignment="1">
      <alignment vertical="center" wrapText="1"/>
    </xf>
    <xf numFmtId="164" fontId="2" fillId="2" borderId="10" xfId="0" applyNumberFormat="1" applyFont="1" applyFill="1" applyBorder="1" applyAlignment="1">
      <alignment vertical="center"/>
    </xf>
    <xf numFmtId="0" fontId="2" fillId="0" borderId="20" xfId="0" applyFont="1" applyBorder="1" applyAlignment="1">
      <alignment horizontal="left" vertical="center"/>
    </xf>
    <xf numFmtId="0" fontId="3" fillId="2" borderId="10" xfId="0" applyFont="1" applyFill="1" applyBorder="1" applyAlignment="1">
      <alignment vertical="center" wrapText="1"/>
    </xf>
    <xf numFmtId="0" fontId="2" fillId="0" borderId="30" xfId="0" applyFont="1" applyBorder="1" applyAlignment="1">
      <alignment vertical="center"/>
    </xf>
    <xf numFmtId="0" fontId="2" fillId="0" borderId="31" xfId="0" applyFont="1" applyBorder="1" applyAlignment="1">
      <alignment vertical="center"/>
    </xf>
    <xf numFmtId="0" fontId="2" fillId="0" borderId="31" xfId="0" applyFont="1" applyBorder="1" applyAlignment="1">
      <alignment vertical="center" wrapText="1"/>
    </xf>
    <xf numFmtId="164" fontId="2" fillId="0" borderId="31" xfId="0" applyNumberFormat="1" applyFont="1" applyBorder="1" applyAlignment="1">
      <alignment vertical="center"/>
    </xf>
    <xf numFmtId="0" fontId="2" fillId="0" borderId="32" xfId="0" applyFont="1" applyBorder="1" applyAlignment="1">
      <alignment vertical="center"/>
    </xf>
    <xf numFmtId="3" fontId="3" fillId="5" borderId="11" xfId="0" applyNumberFormat="1" applyFont="1" applyFill="1" applyBorder="1" applyAlignment="1">
      <alignment vertical="center"/>
    </xf>
    <xf numFmtId="0" fontId="2" fillId="6" borderId="6" xfId="0" applyFont="1" applyFill="1" applyBorder="1" applyAlignment="1">
      <alignment vertical="center" wrapText="1"/>
    </xf>
    <xf numFmtId="0" fontId="8" fillId="6" borderId="14" xfId="0" applyFont="1" applyFill="1" applyBorder="1" applyAlignment="1">
      <alignment horizontal="right" vertical="center" wrapText="1"/>
    </xf>
    <xf numFmtId="164" fontId="3" fillId="6" borderId="13" xfId="0" quotePrefix="1" applyNumberFormat="1" applyFont="1" applyFill="1" applyBorder="1" applyAlignment="1">
      <alignment horizontal="right" vertical="center"/>
    </xf>
    <xf numFmtId="164" fontId="3" fillId="6" borderId="16" xfId="0" applyNumberFormat="1" applyFont="1" applyFill="1" applyBorder="1" applyAlignment="1">
      <alignment horizontal="right" vertical="center"/>
    </xf>
    <xf numFmtId="164" fontId="2" fillId="6" borderId="17" xfId="0" applyNumberFormat="1" applyFont="1" applyFill="1" applyBorder="1" applyAlignment="1">
      <alignment vertical="center"/>
    </xf>
    <xf numFmtId="0" fontId="8" fillId="6" borderId="16" xfId="0" applyFont="1" applyFill="1" applyBorder="1" applyAlignment="1">
      <alignment horizontal="right" vertical="center" wrapText="1"/>
    </xf>
    <xf numFmtId="0" fontId="3" fillId="6" borderId="10" xfId="0" quotePrefix="1" applyFont="1" applyFill="1" applyBorder="1" applyAlignment="1">
      <alignment vertical="center"/>
    </xf>
    <xf numFmtId="164" fontId="3" fillId="7" borderId="16" xfId="0" applyNumberFormat="1" applyFont="1" applyFill="1" applyBorder="1" applyAlignment="1">
      <alignment vertical="center" wrapText="1"/>
    </xf>
    <xf numFmtId="0" fontId="3" fillId="0" borderId="0" xfId="0" applyFont="1" applyAlignment="1">
      <alignment vertical="center" wrapText="1"/>
    </xf>
    <xf numFmtId="0" fontId="3" fillId="6" borderId="12" xfId="0" applyFont="1" applyFill="1" applyBorder="1" applyAlignment="1">
      <alignment vertical="center"/>
    </xf>
    <xf numFmtId="0" fontId="0" fillId="0" borderId="13" xfId="0" applyBorder="1" applyAlignment="1">
      <alignment vertical="center"/>
    </xf>
    <xf numFmtId="0" fontId="2" fillId="0" borderId="0" xfId="0" applyFont="1" applyAlignment="1">
      <alignment vertical="center" wrapText="1"/>
    </xf>
    <xf numFmtId="0" fontId="2" fillId="0" borderId="12" xfId="0" applyFont="1" applyBorder="1" applyAlignment="1">
      <alignment vertical="center"/>
    </xf>
    <xf numFmtId="0" fontId="0" fillId="0" borderId="14" xfId="0" applyBorder="1" applyAlignment="1">
      <alignment vertical="center"/>
    </xf>
    <xf numFmtId="0" fontId="2" fillId="6" borderId="22" xfId="0" applyFont="1" applyFill="1" applyBorder="1" applyAlignment="1">
      <alignment vertical="center"/>
    </xf>
    <xf numFmtId="0" fontId="1" fillId="0" borderId="15" xfId="0" applyFont="1" applyBorder="1" applyAlignment="1">
      <alignment vertical="center"/>
    </xf>
    <xf numFmtId="0" fontId="1" fillId="0" borderId="23" xfId="0" applyFont="1" applyBorder="1" applyAlignment="1">
      <alignment vertical="center"/>
    </xf>
    <xf numFmtId="0" fontId="3" fillId="6" borderId="24" xfId="0" applyFont="1" applyFill="1" applyBorder="1" applyAlignment="1">
      <alignment vertical="center"/>
    </xf>
    <xf numFmtId="0" fontId="0" fillId="0" borderId="25" xfId="0" applyBorder="1" applyAlignment="1">
      <alignment vertical="center"/>
    </xf>
    <xf numFmtId="0" fontId="0" fillId="0" borderId="21" xfId="0" applyBorder="1" applyAlignment="1">
      <alignment vertical="center"/>
    </xf>
    <xf numFmtId="0" fontId="6" fillId="3" borderId="10" xfId="0" applyFont="1" applyFill="1" applyBorder="1" applyAlignment="1">
      <alignment vertical="top"/>
    </xf>
    <xf numFmtId="0" fontId="0" fillId="0" borderId="10" xfId="0" applyBorder="1" applyAlignment="1">
      <alignment vertical="top"/>
    </xf>
    <xf numFmtId="3" fontId="2" fillId="5" borderId="12" xfId="0" applyNumberFormat="1" applyFont="1" applyFill="1" applyBorder="1" applyAlignment="1">
      <alignment vertical="center"/>
    </xf>
    <xf numFmtId="0" fontId="0" fillId="0" borderId="18" xfId="0" applyBorder="1" applyAlignment="1">
      <alignment vertical="center"/>
    </xf>
    <xf numFmtId="0" fontId="2" fillId="2" borderId="12" xfId="0" applyFont="1" applyFill="1" applyBorder="1" applyAlignment="1">
      <alignment vertical="center"/>
    </xf>
    <xf numFmtId="0" fontId="7" fillId="0" borderId="12" xfId="0" applyFont="1" applyBorder="1" applyAlignment="1">
      <alignment vertical="top"/>
    </xf>
    <xf numFmtId="0" fontId="0" fillId="0" borderId="14" xfId="0" applyBorder="1"/>
    <xf numFmtId="0" fontId="3" fillId="6" borderId="22" xfId="0" applyFont="1" applyFill="1" applyBorder="1" applyAlignment="1">
      <alignment vertical="center"/>
    </xf>
    <xf numFmtId="0" fontId="0" fillId="0" borderId="15" xfId="0" applyBorder="1" applyAlignment="1">
      <alignment vertical="center"/>
    </xf>
    <xf numFmtId="0" fontId="0" fillId="0" borderId="0" xfId="0"/>
    <xf numFmtId="0" fontId="2" fillId="4" borderId="8" xfId="0" applyFont="1" applyFill="1" applyBorder="1" applyAlignment="1" applyProtection="1">
      <alignment horizontal="left" vertical="center"/>
      <protection locked="0"/>
    </xf>
    <xf numFmtId="0" fontId="2" fillId="4" borderId="2"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164" fontId="2" fillId="2" borderId="2" xfId="0" applyNumberFormat="1" applyFont="1" applyFill="1" applyBorder="1" applyAlignment="1" applyProtection="1">
      <alignment vertical="center"/>
      <protection locked="0"/>
    </xf>
    <xf numFmtId="0" fontId="2" fillId="4" borderId="5" xfId="0" applyFont="1" applyFill="1" applyBorder="1" applyAlignment="1" applyProtection="1">
      <alignment horizontal="left" vertical="center"/>
      <protection locked="0"/>
    </xf>
    <xf numFmtId="164" fontId="2" fillId="2" borderId="7" xfId="0" applyNumberFormat="1" applyFont="1" applyFill="1" applyBorder="1" applyAlignment="1" applyProtection="1">
      <alignment vertical="center"/>
      <protection locked="0"/>
    </xf>
    <xf numFmtId="0" fontId="2" fillId="2" borderId="9" xfId="0" applyFont="1" applyFill="1" applyBorder="1" applyAlignment="1" applyProtection="1">
      <alignment horizontal="left" vertical="center"/>
      <protection locked="0"/>
    </xf>
    <xf numFmtId="0" fontId="2" fillId="4" borderId="11" xfId="0" applyFont="1" applyFill="1" applyBorder="1" applyAlignment="1" applyProtection="1">
      <alignment horizontal="left" vertical="center" wrapText="1"/>
      <protection locked="0"/>
    </xf>
    <xf numFmtId="164" fontId="2" fillId="4" borderId="11" xfId="0" applyNumberFormat="1" applyFont="1" applyFill="1" applyBorder="1" applyAlignment="1" applyProtection="1">
      <alignment vertical="center"/>
      <protection locked="0"/>
    </xf>
    <xf numFmtId="0" fontId="2" fillId="4" borderId="11" xfId="0" applyFont="1" applyFill="1" applyBorder="1" applyAlignment="1" applyProtection="1">
      <alignment horizontal="left" vertical="center"/>
      <protection locked="0"/>
    </xf>
    <xf numFmtId="164" fontId="2" fillId="2" borderId="17" xfId="0" applyNumberFormat="1" applyFont="1" applyFill="1" applyBorder="1" applyAlignment="1" applyProtection="1">
      <alignment vertical="center"/>
      <protection locked="0"/>
    </xf>
    <xf numFmtId="0" fontId="2" fillId="2" borderId="11" xfId="0" applyFont="1" applyFill="1" applyBorder="1" applyAlignment="1" applyProtection="1">
      <alignment horizontal="left" vertical="center"/>
      <protection locked="0"/>
    </xf>
    <xf numFmtId="164" fontId="2" fillId="4" borderId="5" xfId="0" applyNumberFormat="1" applyFont="1" applyFill="1" applyBorder="1" applyAlignment="1" applyProtection="1">
      <alignment horizontal="center" vertical="center"/>
      <protection locked="0"/>
    </xf>
    <xf numFmtId="164" fontId="2" fillId="4" borderId="9" xfId="0" applyNumberFormat="1" applyFont="1" applyFill="1" applyBorder="1" applyAlignment="1" applyProtection="1">
      <alignment horizontal="center" vertical="center"/>
      <protection locked="0"/>
    </xf>
    <xf numFmtId="0" fontId="2" fillId="0" borderId="0" xfId="0" applyFont="1" applyAlignment="1" applyProtection="1">
      <alignment vertical="center"/>
      <protection locked="0"/>
    </xf>
    <xf numFmtId="164" fontId="2" fillId="0" borderId="0" xfId="0" applyNumberFormat="1" applyFont="1" applyAlignment="1" applyProtection="1">
      <alignment vertical="center"/>
      <protection locked="0"/>
    </xf>
    <xf numFmtId="0" fontId="2" fillId="0" borderId="26" xfId="0" applyFont="1" applyBorder="1" applyAlignment="1" applyProtection="1">
      <alignment vertical="center"/>
      <protection locked="0"/>
    </xf>
    <xf numFmtId="164" fontId="2" fillId="0" borderId="28" xfId="0" applyNumberFormat="1" applyFont="1" applyBorder="1" applyAlignment="1" applyProtection="1">
      <alignment vertical="center"/>
      <protection locked="0"/>
    </xf>
    <xf numFmtId="0" fontId="2" fillId="0" borderId="29" xfId="0" applyFont="1" applyBorder="1" applyAlignment="1" applyProtection="1">
      <alignment vertical="center"/>
      <protection locked="0"/>
    </xf>
    <xf numFmtId="164" fontId="2" fillId="0" borderId="20" xfId="0" applyNumberFormat="1" applyFont="1" applyBorder="1" applyAlignment="1" applyProtection="1">
      <alignment vertical="center"/>
      <protection locked="0"/>
    </xf>
    <xf numFmtId="0" fontId="2" fillId="0" borderId="30" xfId="0" applyFont="1" applyBorder="1" applyAlignment="1" applyProtection="1">
      <alignment vertical="center"/>
      <protection locked="0"/>
    </xf>
    <xf numFmtId="164" fontId="2" fillId="0" borderId="32" xfId="0" applyNumberFormat="1" applyFont="1" applyBorder="1" applyAlignment="1" applyProtection="1">
      <alignment vertical="center"/>
      <protection locked="0"/>
    </xf>
  </cellXfs>
  <cellStyles count="1">
    <cellStyle name="Standaard" xfId="0" builtinId="0"/>
  </cellStyles>
  <dxfs count="0"/>
  <tableStyles count="0" defaultTableStyle="TableStyleMedium2" defaultPivotStyle="PivotStyleLight16"/>
  <colors>
    <mruColors>
      <color rgb="FFFF4A00"/>
      <color rgb="FF64A7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167640</xdr:colOff>
      <xdr:row>3</xdr:row>
      <xdr:rowOff>150495</xdr:rowOff>
    </xdr:from>
    <xdr:to>
      <xdr:col>14</xdr:col>
      <xdr:colOff>662940</xdr:colOff>
      <xdr:row>47</xdr:row>
      <xdr:rowOff>112395</xdr:rowOff>
    </xdr:to>
    <xdr:sp macro="" textlink="">
      <xdr:nvSpPr>
        <xdr:cNvPr id="3" name="Tekstvak 1">
          <a:extLst>
            <a:ext uri="{FF2B5EF4-FFF2-40B4-BE49-F238E27FC236}">
              <a16:creationId xmlns:a16="http://schemas.microsoft.com/office/drawing/2014/main" id="{F22258E8-6994-2787-05E2-F559EEFB0B1F}"/>
            </a:ext>
          </a:extLst>
        </xdr:cNvPr>
        <xdr:cNvSpPr txBox="1"/>
      </xdr:nvSpPr>
      <xdr:spPr>
        <a:xfrm>
          <a:off x="167640" y="693420"/>
          <a:ext cx="9639300" cy="792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nl-NL" sz="1100" b="1" i="0" u="none" strike="noStrike" kern="0" cap="none" spc="0" normalizeH="0" baseline="0" noProof="0">
              <a:ln>
                <a:noFill/>
              </a:ln>
              <a:solidFill>
                <a:srgbClr val="000000"/>
              </a:solidFill>
              <a:effectLst/>
              <a:uLnTx/>
              <a:uFillTx/>
              <a:latin typeface="+mn-lt"/>
              <a:ea typeface="+mn-ea"/>
              <a:cs typeface="+mn-cs"/>
            </a:rPr>
            <a:t>Kosten</a:t>
          </a:r>
          <a:endParaRPr kumimoji="0" lang="nl-NL" sz="11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srgbClr val="000000"/>
              </a:solidFill>
              <a:effectLst/>
              <a:uLnTx/>
              <a:uFillTx/>
              <a:latin typeface="+mn-lt"/>
              <a:ea typeface="+mn-ea"/>
              <a:cs typeface="+mn-cs"/>
            </a:rPr>
            <a:t>Voor alle leveranciers, ongeacht of zij nieuw zijn of de huidige leverancier, geldt dat het tarievenblad volledig moet worden ingevuld. In dit tarievenblad zijn prijsplafonds vastgesteld voor éénmalige kosten (1), jaarlijkse kosten (2) en dienstverleningstarieven (3). Alle met de opdracht samenhangende kosten dienen volledig binnen dit tarievenblad te worden opgenomen.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1" i="0" u="none" strike="noStrike" kern="0" cap="none" spc="0" normalizeH="0" baseline="0" noProof="0">
              <a:ln>
                <a:noFill/>
              </a:ln>
              <a:solidFill>
                <a:srgbClr val="000000"/>
              </a:solidFill>
              <a:effectLst/>
              <a:uLnTx/>
              <a:uFillTx/>
              <a:latin typeface="+mn-lt"/>
              <a:ea typeface="+mn-ea"/>
              <a:cs typeface="+mn-cs"/>
            </a:rPr>
            <a:t>1. Eénmalige kosten</a:t>
          </a:r>
          <a:br>
            <a:rPr kumimoji="0" lang="nl-NL" sz="1100" b="0" i="0" u="none" strike="noStrike" kern="0" cap="none" spc="0" normalizeH="0" baseline="0" noProof="0">
              <a:ln>
                <a:noFill/>
              </a:ln>
              <a:solidFill>
                <a:srgbClr val="000000"/>
              </a:solidFill>
              <a:effectLst/>
              <a:uLnTx/>
              <a:uFillTx/>
              <a:latin typeface="+mn-lt"/>
              <a:ea typeface="+mn-ea"/>
              <a:cs typeface="+mn-cs"/>
            </a:rPr>
          </a:br>
          <a:r>
            <a:rPr kumimoji="0" lang="nl-NL" sz="1100" b="0" i="0" u="none" strike="noStrike" kern="0" cap="none" spc="0" normalizeH="0" baseline="0" noProof="0">
              <a:ln>
                <a:noFill/>
              </a:ln>
              <a:solidFill>
                <a:srgbClr val="000000"/>
              </a:solidFill>
              <a:effectLst/>
              <a:uLnTx/>
              <a:uFillTx/>
              <a:latin typeface="+mn-lt"/>
              <a:ea typeface="+mn-ea"/>
              <a:cs typeface="+mn-cs"/>
            </a:rPr>
            <a:t>Onder éénmalige kosten verstaan wij in ieder geval:</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nl-NL" sz="1100" b="0" i="0" u="none" strike="noStrike" kern="0" cap="none" spc="0" normalizeH="0" baseline="0" noProof="0">
              <a:ln>
                <a:noFill/>
              </a:ln>
              <a:solidFill>
                <a:srgbClr val="000000"/>
              </a:solidFill>
              <a:effectLst/>
              <a:uLnTx/>
              <a:uFillTx/>
              <a:latin typeface="+mn-lt"/>
              <a:ea typeface="+mn-ea"/>
              <a:cs typeface="+mn-cs"/>
            </a:rPr>
            <a:t>implementatie, configuratie en inrichting van de oplossing</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nl-NL" sz="1100" b="0" i="0" u="none" strike="noStrike" kern="0" cap="none" spc="0" normalizeH="0" baseline="0" noProof="0">
              <a:ln>
                <a:noFill/>
              </a:ln>
              <a:solidFill>
                <a:srgbClr val="000000"/>
              </a:solidFill>
              <a:effectLst/>
              <a:uLnTx/>
              <a:uFillTx/>
              <a:latin typeface="+mn-lt"/>
              <a:ea typeface="+mn-ea"/>
              <a:cs typeface="+mn-cs"/>
            </a:rPr>
            <a:t>dataconversie, transitie en migratie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nl-NL" sz="1100" b="0" i="0" u="none" strike="noStrike" kern="0" cap="none" spc="0" normalizeH="0" baseline="0" noProof="0">
              <a:ln>
                <a:noFill/>
              </a:ln>
              <a:solidFill>
                <a:srgbClr val="000000"/>
              </a:solidFill>
              <a:effectLst/>
              <a:uLnTx/>
              <a:uFillTx/>
              <a:latin typeface="+mn-lt"/>
              <a:ea typeface="+mn-ea"/>
              <a:cs typeface="+mn-cs"/>
            </a:rPr>
            <a:t>trainingen, instructies en adoptieactiviteiten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nl-NL" sz="1100" b="0" i="0" u="none" strike="noStrike" kern="0" cap="none" spc="0" normalizeH="0" baseline="0" noProof="0">
              <a:ln>
                <a:noFill/>
              </a:ln>
              <a:solidFill>
                <a:srgbClr val="000000"/>
              </a:solidFill>
              <a:effectLst/>
              <a:uLnTx/>
              <a:uFillTx/>
              <a:latin typeface="+mn-lt"/>
              <a:ea typeface="+mn-ea"/>
              <a:cs typeface="+mn-cs"/>
            </a:rPr>
            <a:t>koppelingen en integraties met andere systemen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nl-NL" sz="1100" b="0" i="0" u="none" strike="noStrike" kern="0" cap="none" spc="0" normalizeH="0" baseline="0" noProof="0">
              <a:ln>
                <a:noFill/>
              </a:ln>
              <a:solidFill>
                <a:srgbClr val="000000"/>
              </a:solidFill>
              <a:effectLst/>
              <a:uLnTx/>
              <a:uFillTx/>
              <a:latin typeface="+mn-lt"/>
              <a:ea typeface="+mn-ea"/>
              <a:cs typeface="+mn-cs"/>
            </a:rPr>
            <a:t>overige incidentele kosten die noodzakelijk zijn om de oplossing gebruiksklaar op te leveren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1" i="0" u="none" strike="noStrike" kern="0" cap="none" spc="0" normalizeH="0" baseline="0" noProof="0">
              <a:ln>
                <a:noFill/>
              </a:ln>
              <a:solidFill>
                <a:srgbClr val="000000"/>
              </a:solidFill>
              <a:effectLst/>
              <a:uLnTx/>
              <a:uFillTx/>
              <a:latin typeface="+mn-lt"/>
              <a:ea typeface="+mn-ea"/>
              <a:cs typeface="+mn-cs"/>
            </a:rPr>
            <a:t>2. Jaarlijkse kosten</a:t>
          </a:r>
          <a:br>
            <a:rPr kumimoji="0" lang="nl-NL" sz="1100" b="0" i="0" u="none" strike="noStrike" kern="0" cap="none" spc="0" normalizeH="0" baseline="0" noProof="0">
              <a:ln>
                <a:noFill/>
              </a:ln>
              <a:solidFill>
                <a:srgbClr val="000000"/>
              </a:solidFill>
              <a:effectLst/>
              <a:uLnTx/>
              <a:uFillTx/>
              <a:latin typeface="+mn-lt"/>
              <a:ea typeface="+mn-ea"/>
              <a:cs typeface="+mn-cs"/>
            </a:rPr>
          </a:br>
          <a:r>
            <a:rPr kumimoji="0" lang="nl-NL" sz="1100" b="0" i="0" u="none" strike="noStrike" kern="0" cap="none" spc="0" normalizeH="0" baseline="0" noProof="0">
              <a:ln>
                <a:noFill/>
              </a:ln>
              <a:solidFill>
                <a:srgbClr val="000000"/>
              </a:solidFill>
              <a:effectLst/>
              <a:uLnTx/>
              <a:uFillTx/>
              <a:latin typeface="+mn-lt"/>
              <a:ea typeface="+mn-ea"/>
              <a:cs typeface="+mn-cs"/>
            </a:rPr>
            <a:t>Onder jaarlijkse kosten verstaan wij in ieder geval:</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nl-NL" sz="1100" b="0" i="0" u="none" strike="noStrike" kern="0" cap="none" spc="0" normalizeH="0" baseline="0" noProof="0">
              <a:ln>
                <a:noFill/>
              </a:ln>
              <a:solidFill>
                <a:srgbClr val="000000"/>
              </a:solidFill>
              <a:effectLst/>
              <a:uLnTx/>
              <a:uFillTx/>
              <a:latin typeface="+mn-lt"/>
              <a:ea typeface="+mn-ea"/>
              <a:cs typeface="+mn-cs"/>
            </a:rPr>
            <a:t>licentiekosten of abonnementsvergoedingen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nl-NL" sz="1100" b="0" i="0" u="none" strike="noStrike" kern="0" cap="none" spc="0" normalizeH="0" baseline="0" noProof="0">
              <a:ln>
                <a:noFill/>
              </a:ln>
              <a:solidFill>
                <a:srgbClr val="000000"/>
              </a:solidFill>
              <a:effectLst/>
              <a:uLnTx/>
              <a:uFillTx/>
              <a:latin typeface="+mn-lt"/>
              <a:ea typeface="+mn-ea"/>
              <a:cs typeface="+mn-cs"/>
            </a:rPr>
            <a:t>onderhoud, updates en upgrades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nl-NL" sz="1100" b="0" i="0" u="none" strike="noStrike" kern="0" cap="none" spc="0" normalizeH="0" baseline="0" noProof="0">
              <a:ln>
                <a:noFill/>
              </a:ln>
              <a:solidFill>
                <a:srgbClr val="000000"/>
              </a:solidFill>
              <a:effectLst/>
              <a:uLnTx/>
              <a:uFillTx/>
              <a:latin typeface="+mn-lt"/>
              <a:ea typeface="+mn-ea"/>
              <a:cs typeface="+mn-cs"/>
            </a:rPr>
            <a:t>service en support conform de aangeboden SLA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nl-NL" sz="1100" b="0" i="0" u="none" strike="noStrike" kern="0" cap="none" spc="0" normalizeH="0" baseline="0" noProof="0">
              <a:ln>
                <a:noFill/>
              </a:ln>
              <a:solidFill>
                <a:srgbClr val="000000"/>
              </a:solidFill>
              <a:effectLst/>
              <a:uLnTx/>
              <a:uFillTx/>
              <a:latin typeface="+mn-lt"/>
              <a:ea typeface="+mn-ea"/>
              <a:cs typeface="+mn-cs"/>
            </a:rPr>
            <a:t>eventuele beheerkosten die samenhangen met het gebruik van de oplossing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srgbClr val="000000"/>
              </a:solidFill>
              <a:effectLst/>
              <a:uLnTx/>
              <a:uFillTx/>
              <a:latin typeface="+mn-lt"/>
              <a:ea typeface="+mn-ea"/>
              <a:cs typeface="+mn-cs"/>
            </a:rPr>
            <a:t>Gemeente Rijswijk wenst volledig inzicht in de totale kosten voor het gebruik van de ICT-oplossing gedurende de maximale looptijd van 10 jaar, met uitzondering van jaarlijkse indexering op basis van de GIBIT 2025. Onder deze Total Costs of Usage vallen alle kosten die verband houden met de uitvoering van de opdracht.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1" i="0" u="none" strike="noStrike" kern="0" cap="none" spc="0" normalizeH="0" baseline="0" noProof="0">
              <a:ln>
                <a:noFill/>
              </a:ln>
              <a:solidFill>
                <a:srgbClr val="000000"/>
              </a:solidFill>
              <a:effectLst/>
              <a:uLnTx/>
              <a:uFillTx/>
              <a:latin typeface="+mn-lt"/>
              <a:ea typeface="+mn-ea"/>
              <a:cs typeface="+mn-cs"/>
            </a:rPr>
            <a:t>3. Dienstverleningstarieven (uurtarieven)</a:t>
          </a:r>
          <a:br>
            <a:rPr kumimoji="0" lang="nl-NL" sz="1100" b="0" i="0" u="none" strike="noStrike" kern="0" cap="none" spc="0" normalizeH="0" baseline="0" noProof="0">
              <a:ln>
                <a:noFill/>
              </a:ln>
              <a:solidFill>
                <a:srgbClr val="000000"/>
              </a:solidFill>
              <a:effectLst/>
              <a:uLnTx/>
              <a:uFillTx/>
              <a:latin typeface="+mn-lt"/>
              <a:ea typeface="+mn-ea"/>
              <a:cs typeface="+mn-cs"/>
            </a:rPr>
          </a:br>
          <a:r>
            <a:rPr kumimoji="0" lang="nl-NL" sz="1100" b="0" i="0" u="none" strike="noStrike" kern="0" cap="none" spc="0" normalizeH="0" baseline="0" noProof="0">
              <a:ln>
                <a:noFill/>
              </a:ln>
              <a:solidFill>
                <a:srgbClr val="000000"/>
              </a:solidFill>
              <a:effectLst/>
              <a:uLnTx/>
              <a:uFillTx/>
              <a:latin typeface="+mn-lt"/>
              <a:ea typeface="+mn-ea"/>
              <a:cs typeface="+mn-cs"/>
            </a:rPr>
            <a:t>Gemeente Rijswijk wenst inzicht in de tarieven van het in te zetten personeel gedurende de gehele looptijd van de overeenkomst (maximaal 10 jaar).</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nl-NL" sz="1100" b="0" i="0" u="none" strike="noStrike" kern="0" cap="none" spc="0" normalizeH="0" baseline="0" noProof="0">
              <a:ln>
                <a:noFill/>
              </a:ln>
              <a:solidFill>
                <a:srgbClr val="000000"/>
              </a:solidFill>
              <a:effectLst/>
              <a:uLnTx/>
              <a:uFillTx/>
              <a:latin typeface="+mn-lt"/>
              <a:ea typeface="+mn-ea"/>
              <a:cs typeface="+mn-cs"/>
            </a:rPr>
            <a:t>De opgave van uurtarieven dient uitsluitend ter vergelijking van inschrijvingen; er bestaat geen verplichting tot afname.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nl-NL" sz="1100" b="0" i="0" u="none" strike="noStrike" kern="0" cap="none" spc="0" normalizeH="0" baseline="0" noProof="0">
              <a:ln>
                <a:noFill/>
              </a:ln>
              <a:solidFill>
                <a:srgbClr val="000000"/>
              </a:solidFill>
              <a:effectLst/>
              <a:uLnTx/>
              <a:uFillTx/>
              <a:latin typeface="+mn-lt"/>
              <a:ea typeface="+mn-ea"/>
              <a:cs typeface="+mn-cs"/>
            </a:rPr>
            <a:t>Aan eventuele urenindicaties kunnen geen rechten worden ontleend.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nl-NL" sz="1100" b="0" i="0" u="none" strike="noStrike" kern="0" cap="none" spc="0" normalizeH="0" baseline="0" noProof="0">
              <a:ln>
                <a:noFill/>
              </a:ln>
              <a:solidFill>
                <a:srgbClr val="000000"/>
              </a:solidFill>
              <a:effectLst/>
              <a:uLnTx/>
              <a:uFillTx/>
              <a:latin typeface="+mn-lt"/>
              <a:ea typeface="+mn-ea"/>
              <a:cs typeface="+mn-cs"/>
            </a:rPr>
            <a:t>De opgegeven uurtarieven gelden als maximumtarieven die in rekening mogen worden gebracht, behoudens jaarlijkse indexering conform de GIBIT 2025.</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nl-NL" sz="1100" b="0" i="0" u="none" strike="noStrike" kern="0" cap="none" spc="0" normalizeH="0" baseline="0" noProof="0">
              <a:ln>
                <a:noFill/>
              </a:ln>
              <a:solidFill>
                <a:srgbClr val="000000"/>
              </a:solidFill>
              <a:effectLst/>
              <a:uLnTx/>
              <a:uFillTx/>
              <a:latin typeface="+mn-lt"/>
              <a:ea typeface="+mn-ea"/>
              <a:cs typeface="+mn-cs"/>
            </a:rPr>
            <a:t>De dienstverlening die expliciet onderdeel uitmaakt van de beschreven opdracht dient volledig te zijn meegenomen in de Total Costs of Usage (éénmalige en jaarlijkse kosten). De uurtarieven hebben uitsluitend betrekking op aanvullende dienstverlening buiten de beschreven opdracht.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1" i="0" u="none" strike="noStrike" kern="0" cap="none" spc="0" normalizeH="0" baseline="0" noProof="0">
              <a:ln>
                <a:noFill/>
              </a:ln>
              <a:solidFill>
                <a:srgbClr val="000000"/>
              </a:solidFill>
              <a:effectLst/>
              <a:uLnTx/>
              <a:uFillTx/>
              <a:latin typeface="+mn-lt"/>
              <a:ea typeface="+mn-ea"/>
              <a:cs typeface="+mn-cs"/>
            </a:rPr>
            <a:t>Optelling en beoordelingsprijs</a:t>
          </a:r>
          <a:br>
            <a:rPr kumimoji="0" lang="nl-NL" sz="1100" b="0" i="0" u="none" strike="noStrike" kern="0" cap="none" spc="0" normalizeH="0" baseline="0" noProof="0">
              <a:ln>
                <a:noFill/>
              </a:ln>
              <a:solidFill>
                <a:srgbClr val="000000"/>
              </a:solidFill>
              <a:effectLst/>
              <a:uLnTx/>
              <a:uFillTx/>
              <a:latin typeface="+mn-lt"/>
              <a:ea typeface="+mn-ea"/>
              <a:cs typeface="+mn-cs"/>
            </a:rPr>
          </a:br>
          <a:r>
            <a:rPr kumimoji="0" lang="nl-NL" sz="1100" b="0" i="0" u="none" strike="noStrike" kern="0" cap="none" spc="0" normalizeH="0" baseline="0" noProof="0">
              <a:ln>
                <a:noFill/>
              </a:ln>
              <a:solidFill>
                <a:srgbClr val="000000"/>
              </a:solidFill>
              <a:effectLst/>
              <a:uLnTx/>
              <a:uFillTx/>
              <a:latin typeface="+mn-lt"/>
              <a:ea typeface="+mn-ea"/>
              <a:cs typeface="+mn-cs"/>
            </a:rPr>
            <a:t>Het tarievenblad bevat een optelling van de éénmalige kosten (1) en de jaarlijkse kosten (2). Deze vormen samen het subtotaal van de totale kosten voor gebruik gedurende de maximale contractperiode van 10 jaar. Voor de berekening van de totale inschrijfsom worden bij dit bedrag de dienstverleningstarieven (3), vermenigvuldigd met een vooraf bepaalde fictieve urenomvang, opgeteld. Dit totaalbedrag geldt als de inschrijfprijs en vormt tevens de beoordelingsprijs.</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srgbClr val="000000"/>
              </a:solidFill>
              <a:effectLst/>
              <a:uLnTx/>
              <a:uFillTx/>
              <a:latin typeface="+mn-lt"/>
              <a:ea typeface="+mn-ea"/>
              <a:cs typeface="+mn-cs"/>
            </a:rPr>
            <a:t>De beoordelingsprijs (cel </a:t>
          </a:r>
          <a:r>
            <a:rPr kumimoji="0" lang="nl-NL" sz="1100" b="1" i="0" u="none" strike="noStrike" kern="0" cap="none" spc="0" normalizeH="0" baseline="0" noProof="0">
              <a:ln>
                <a:noFill/>
              </a:ln>
              <a:solidFill>
                <a:srgbClr val="000000"/>
              </a:solidFill>
              <a:effectLst/>
              <a:uLnTx/>
              <a:uFillTx/>
              <a:latin typeface="+mn-lt"/>
              <a:ea typeface="+mn-ea"/>
              <a:cs typeface="+mn-cs"/>
            </a:rPr>
            <a:t>F68</a:t>
          </a:r>
          <a:r>
            <a:rPr kumimoji="0" lang="nl-NL" sz="1100" b="0" i="0" u="none" strike="noStrike" kern="0" cap="none" spc="0" normalizeH="0" baseline="0" noProof="0">
              <a:ln>
                <a:noFill/>
              </a:ln>
              <a:solidFill>
                <a:srgbClr val="000000"/>
              </a:solidFill>
              <a:effectLst/>
              <a:uLnTx/>
              <a:uFillTx/>
              <a:latin typeface="+mn-lt"/>
              <a:ea typeface="+mn-ea"/>
              <a:cs typeface="+mn-cs"/>
            </a:rPr>
            <a:t>) kan door de inschrijver worden ingevoerd in </a:t>
          </a:r>
          <a:r>
            <a:rPr kumimoji="0" lang="nl-NL" sz="1100" b="1" i="0" u="none" strike="noStrike" kern="0" cap="none" spc="0" normalizeH="0" baseline="0" noProof="0">
              <a:ln>
                <a:noFill/>
              </a:ln>
              <a:solidFill>
                <a:srgbClr val="000000"/>
              </a:solidFill>
              <a:effectLst/>
              <a:uLnTx/>
              <a:uFillTx/>
              <a:latin typeface="+mn-lt"/>
              <a:ea typeface="+mn-ea"/>
              <a:cs typeface="+mn-cs"/>
            </a:rPr>
            <a:t>Mercell </a:t>
          </a:r>
          <a:r>
            <a:rPr kumimoji="0" lang="nl-NL" sz="1100" b="0" i="0" u="none" strike="noStrike" kern="0" cap="none" spc="0" normalizeH="0" baseline="0" noProof="0">
              <a:ln>
                <a:noFill/>
              </a:ln>
              <a:solidFill>
                <a:srgbClr val="000000"/>
              </a:solidFill>
              <a:effectLst/>
              <a:uLnTx/>
              <a:uFillTx/>
              <a:latin typeface="+mn-lt"/>
              <a:ea typeface="+mn-ea"/>
              <a:cs typeface="+mn-cs"/>
            </a:rPr>
            <a:t>om de score op het gunningscriterium </a:t>
          </a:r>
          <a:r>
            <a:rPr kumimoji="0" lang="nl-NL" sz="1100" b="0" i="1" u="none" strike="noStrike" kern="0" cap="none" spc="0" normalizeH="0" baseline="0" noProof="0">
              <a:ln>
                <a:noFill/>
              </a:ln>
              <a:solidFill>
                <a:srgbClr val="000000"/>
              </a:solidFill>
              <a:effectLst/>
              <a:uLnTx/>
              <a:uFillTx/>
              <a:latin typeface="+mn-lt"/>
              <a:ea typeface="+mn-ea"/>
              <a:cs typeface="+mn-cs"/>
            </a:rPr>
            <a:t>Prijs</a:t>
          </a:r>
          <a:r>
            <a:rPr kumimoji="0" lang="nl-NL" sz="1100" b="0" i="0" u="none" strike="noStrike" kern="0" cap="none" spc="0" normalizeH="0" baseline="0" noProof="0">
              <a:ln>
                <a:noFill/>
              </a:ln>
              <a:solidFill>
                <a:srgbClr val="000000"/>
              </a:solidFill>
              <a:effectLst/>
              <a:uLnTx/>
              <a:uFillTx/>
              <a:latin typeface="+mn-lt"/>
              <a:ea typeface="+mn-ea"/>
              <a:cs typeface="+mn-cs"/>
            </a:rPr>
            <a:t> te berekenen.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1" i="0" u="none" strike="noStrike" kern="0" cap="none" spc="0" normalizeH="0" baseline="0" noProof="0">
              <a:ln>
                <a:noFill/>
              </a:ln>
              <a:solidFill>
                <a:srgbClr val="FF0000"/>
              </a:solidFill>
              <a:effectLst/>
              <a:uLnTx/>
              <a:uFillTx/>
              <a:latin typeface="+mn-lt"/>
              <a:ea typeface="+mn-ea"/>
              <a:cs typeface="+mn-cs"/>
            </a:rPr>
            <a:t>Verbod op aanvullende kosten</a:t>
          </a:r>
          <a:br>
            <a:rPr kumimoji="0" lang="nl-NL" sz="1100" b="0" i="0" u="none" strike="noStrike" kern="0" cap="none" spc="0" normalizeH="0" baseline="0" noProof="0">
              <a:ln>
                <a:noFill/>
              </a:ln>
              <a:solidFill>
                <a:srgbClr val="000000"/>
              </a:solidFill>
              <a:effectLst/>
              <a:uLnTx/>
              <a:uFillTx/>
              <a:latin typeface="+mn-lt"/>
              <a:ea typeface="+mn-ea"/>
              <a:cs typeface="+mn-cs"/>
            </a:rPr>
          </a:br>
          <a:r>
            <a:rPr kumimoji="0" lang="nl-NL" sz="1100" b="0" i="0" u="none" strike="noStrike" kern="0" cap="none" spc="0" normalizeH="0" baseline="0" noProof="0">
              <a:ln>
                <a:noFill/>
              </a:ln>
              <a:solidFill>
                <a:srgbClr val="000000"/>
              </a:solidFill>
              <a:effectLst/>
              <a:uLnTx/>
              <a:uFillTx/>
              <a:latin typeface="+mn-lt"/>
              <a:ea typeface="+mn-ea"/>
              <a:cs typeface="+mn-cs"/>
            </a:rPr>
            <a:t>Het is niet toegestaan aanvullende of afwijkende kosten buiten het tarievenblad in rekening te brengen. Dit verbod geldt nadrukkelijk ook voor zogenoemde </a:t>
          </a:r>
          <a:r>
            <a:rPr kumimoji="0" lang="nl-NL" sz="1100" b="0" i="1" u="none" strike="noStrike" kern="0" cap="none" spc="0" normalizeH="0" baseline="0" noProof="0">
              <a:ln>
                <a:noFill/>
              </a:ln>
              <a:solidFill>
                <a:srgbClr val="000000"/>
              </a:solidFill>
              <a:effectLst/>
              <a:uLnTx/>
              <a:uFillTx/>
              <a:latin typeface="+mn-lt"/>
              <a:ea typeface="+mn-ea"/>
              <a:cs typeface="+mn-cs"/>
            </a:rPr>
            <a:t>partnerships</a:t>
          </a:r>
          <a:r>
            <a:rPr kumimoji="0" lang="nl-NL" sz="1100" b="0" i="0" u="none" strike="noStrike" kern="0" cap="none" spc="0" normalizeH="0" baseline="0" noProof="0">
              <a:ln>
                <a:noFill/>
              </a:ln>
              <a:solidFill>
                <a:srgbClr val="000000"/>
              </a:solidFill>
              <a:effectLst/>
              <a:uLnTx/>
              <a:uFillTx/>
              <a:latin typeface="+mn-lt"/>
              <a:ea typeface="+mn-ea"/>
              <a:cs typeface="+mn-cs"/>
            </a:rPr>
            <a:t>, bijdragen voor (door)ontwikkeling of vergelijkbare constructies. Dergelijke bijdragen worden niet afzonderlijk vergoed en dienen volledig binnen de opgegeven prijzen te zijn inbegrepen.</a:t>
          </a:r>
        </a:p>
        <a:p>
          <a:endParaRPr lang="nl-NL"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5DB02-95A1-43AC-89C4-7E497533EB75}">
  <dimension ref="B3:O3"/>
  <sheetViews>
    <sheetView topLeftCell="A31" workbookViewId="0">
      <selection activeCell="J57" sqref="J57"/>
    </sheetView>
  </sheetViews>
  <sheetFormatPr defaultColWidth="9" defaultRowHeight="13.8" x14ac:dyDescent="0.25"/>
  <cols>
    <col min="1" max="1" width="3" style="1" customWidth="1"/>
    <col min="2" max="16384" width="9" style="1"/>
  </cols>
  <sheetData>
    <row r="3" spans="2:15" x14ac:dyDescent="0.25">
      <c r="B3" s="81" t="s">
        <v>34</v>
      </c>
      <c r="C3" s="82"/>
      <c r="D3" s="82"/>
      <c r="E3" s="82"/>
      <c r="F3" s="82"/>
      <c r="G3" s="90"/>
      <c r="H3" s="90"/>
      <c r="I3" s="90"/>
      <c r="J3" s="90"/>
      <c r="K3" s="90"/>
      <c r="L3" s="90"/>
      <c r="M3" s="90"/>
      <c r="N3" s="90"/>
      <c r="O3" s="90"/>
    </row>
  </sheetData>
  <sheetProtection algorithmName="SHA-512" hashValue="3a1tleJNdija1HkBKP7QRZACTTDSjjzi9MHOAeqds6CqgdYfPJJ+OGPyVap4u8+7KWlHKbjW7355NPCSzxwlDA==" saltValue="qDtXejGRbO9XO4h3sBsxbw==" spinCount="100000" sheet="1" objects="1" scenarios="1"/>
  <mergeCells count="1">
    <mergeCell ref="B3:O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974"/>
  <sheetViews>
    <sheetView showGridLines="0" tabSelected="1" zoomScaleNormal="100" workbookViewId="0">
      <selection activeCell="E73" activeCellId="7" sqref="E6:G6 D12:G26 F28:G28 D33:E47 G33:G47 F49:G49 E59:E62 E73:F80"/>
    </sheetView>
  </sheetViews>
  <sheetFormatPr defaultColWidth="12.69921875" defaultRowHeight="15" customHeight="1" x14ac:dyDescent="0.25"/>
  <cols>
    <col min="1" max="2" width="4.69921875" style="2" customWidth="1"/>
    <col min="3" max="3" width="3.59765625" style="2" customWidth="1"/>
    <col min="4" max="4" width="37.59765625" style="2" customWidth="1"/>
    <col min="5" max="5" width="18" style="2" customWidth="1"/>
    <col min="6" max="6" width="16.59765625" style="2" customWidth="1"/>
    <col min="7" max="7" width="41.59765625" style="2" customWidth="1"/>
    <col min="8" max="8" width="1.8984375" style="2" customWidth="1"/>
    <col min="9" max="9" width="4.3984375" style="2" customWidth="1"/>
    <col min="10" max="10" width="33.5" style="2" customWidth="1"/>
    <col min="11" max="11" width="16.19921875" style="2" customWidth="1"/>
    <col min="12" max="12" width="43" style="2" customWidth="1"/>
    <col min="13" max="28" width="5.8984375" style="2" customWidth="1"/>
    <col min="29" max="16384" width="12.69921875" style="2"/>
  </cols>
  <sheetData>
    <row r="1" spans="2:12" ht="15" customHeight="1" thickBot="1" x14ac:dyDescent="0.3"/>
    <row r="2" spans="2:12" ht="15" customHeight="1" x14ac:dyDescent="0.25">
      <c r="B2" s="39"/>
      <c r="C2" s="40"/>
      <c r="D2" s="40"/>
      <c r="E2" s="40"/>
      <c r="F2" s="40"/>
      <c r="G2" s="40"/>
      <c r="H2" s="40"/>
      <c r="I2" s="41"/>
    </row>
    <row r="3" spans="2:12" ht="15" customHeight="1" x14ac:dyDescent="0.25">
      <c r="B3" s="42"/>
      <c r="C3" s="43"/>
      <c r="D3" s="43"/>
      <c r="E3" s="43"/>
      <c r="F3" s="43"/>
      <c r="G3" s="43"/>
      <c r="H3" s="43"/>
      <c r="I3" s="44"/>
    </row>
    <row r="4" spans="2:12" ht="15" customHeight="1" x14ac:dyDescent="0.25">
      <c r="B4" s="42"/>
      <c r="C4" s="81" t="s">
        <v>18</v>
      </c>
      <c r="D4" s="82"/>
      <c r="E4" s="82"/>
      <c r="F4" s="82"/>
      <c r="G4" s="82"/>
      <c r="H4" s="43"/>
      <c r="I4" s="44"/>
    </row>
    <row r="5" spans="2:12" ht="12.6" x14ac:dyDescent="0.25">
      <c r="B5" s="42"/>
      <c r="C5" s="43"/>
      <c r="D5" s="45"/>
      <c r="E5" s="43"/>
      <c r="F5" s="46"/>
      <c r="G5" s="43"/>
      <c r="H5" s="43"/>
      <c r="I5" s="44"/>
      <c r="K5" s="3"/>
    </row>
    <row r="6" spans="2:12" ht="13.8" x14ac:dyDescent="0.25">
      <c r="B6" s="42"/>
      <c r="C6" s="86" t="s">
        <v>19</v>
      </c>
      <c r="D6" s="87"/>
      <c r="E6" s="91" t="s">
        <v>0</v>
      </c>
      <c r="F6" s="91"/>
      <c r="G6" s="92"/>
      <c r="H6" s="43"/>
      <c r="I6" s="44"/>
      <c r="K6" s="3"/>
    </row>
    <row r="7" spans="2:12" ht="12.6" x14ac:dyDescent="0.25">
      <c r="B7" s="42"/>
      <c r="C7" s="43"/>
      <c r="D7" s="45"/>
      <c r="E7" s="47"/>
      <c r="F7" s="46"/>
      <c r="G7" s="43"/>
      <c r="H7" s="43"/>
      <c r="I7" s="44"/>
      <c r="K7" s="3"/>
    </row>
    <row r="8" spans="2:12" ht="13.8" x14ac:dyDescent="0.25">
      <c r="B8" s="42"/>
      <c r="C8" s="83" t="s">
        <v>40</v>
      </c>
      <c r="D8" s="71"/>
      <c r="E8" s="74"/>
      <c r="F8" s="60">
        <v>61874</v>
      </c>
      <c r="G8" s="43"/>
      <c r="H8" s="43"/>
      <c r="I8" s="44"/>
      <c r="J8" s="6"/>
      <c r="K8" s="3"/>
    </row>
    <row r="9" spans="2:12" ht="12.6" x14ac:dyDescent="0.25">
      <c r="B9" s="42"/>
      <c r="C9" s="43"/>
      <c r="D9" s="45"/>
      <c r="E9" s="43"/>
      <c r="F9" s="46"/>
      <c r="G9" s="43"/>
      <c r="H9" s="43"/>
      <c r="I9" s="44"/>
      <c r="K9" s="3"/>
    </row>
    <row r="10" spans="2:12" ht="15.75" customHeight="1" x14ac:dyDescent="0.25">
      <c r="B10" s="42"/>
      <c r="C10" s="81" t="s">
        <v>24</v>
      </c>
      <c r="D10" s="82"/>
      <c r="E10" s="82"/>
      <c r="F10" s="48"/>
      <c r="G10" s="48"/>
      <c r="H10" s="48"/>
      <c r="I10" s="44"/>
      <c r="L10" s="3"/>
    </row>
    <row r="11" spans="2:12" ht="15.75" customHeight="1" x14ac:dyDescent="0.25">
      <c r="B11" s="42"/>
      <c r="C11" s="27" t="s">
        <v>1</v>
      </c>
      <c r="D11" s="30" t="s">
        <v>2</v>
      </c>
      <c r="E11" s="28"/>
      <c r="F11" s="19" t="s">
        <v>10</v>
      </c>
      <c r="G11" s="18" t="s">
        <v>20</v>
      </c>
      <c r="H11" s="48"/>
      <c r="I11" s="44"/>
      <c r="L11" s="3"/>
    </row>
    <row r="12" spans="2:12" ht="15.75" customHeight="1" x14ac:dyDescent="0.25">
      <c r="B12" s="42"/>
      <c r="C12" s="20">
        <v>1</v>
      </c>
      <c r="D12" s="93" t="s">
        <v>21</v>
      </c>
      <c r="E12" s="92"/>
      <c r="F12" s="94">
        <v>0</v>
      </c>
      <c r="G12" s="95"/>
      <c r="H12" s="48"/>
      <c r="I12" s="44"/>
      <c r="L12" s="3"/>
    </row>
    <row r="13" spans="2:12" ht="15.75" customHeight="1" x14ac:dyDescent="0.25">
      <c r="B13" s="42"/>
      <c r="C13" s="20">
        <v>2</v>
      </c>
      <c r="D13" s="93" t="s">
        <v>5</v>
      </c>
      <c r="E13" s="92"/>
      <c r="F13" s="94">
        <v>0</v>
      </c>
      <c r="G13" s="95"/>
      <c r="H13" s="48"/>
      <c r="I13" s="44"/>
      <c r="L13" s="3"/>
    </row>
    <row r="14" spans="2:12" ht="15.75" customHeight="1" x14ac:dyDescent="0.25">
      <c r="B14" s="42"/>
      <c r="C14" s="20">
        <v>3</v>
      </c>
      <c r="D14" s="93"/>
      <c r="E14" s="92"/>
      <c r="F14" s="94">
        <v>0</v>
      </c>
      <c r="G14" s="95"/>
      <c r="H14" s="48"/>
      <c r="I14" s="44"/>
      <c r="L14" s="3"/>
    </row>
    <row r="15" spans="2:12" ht="15.75" customHeight="1" x14ac:dyDescent="0.25">
      <c r="B15" s="42"/>
      <c r="C15" s="20">
        <v>4</v>
      </c>
      <c r="D15" s="93"/>
      <c r="E15" s="92"/>
      <c r="F15" s="94">
        <v>0</v>
      </c>
      <c r="G15" s="95"/>
      <c r="H15" s="48"/>
      <c r="I15" s="44"/>
      <c r="L15" s="3"/>
    </row>
    <row r="16" spans="2:12" ht="15.75" customHeight="1" x14ac:dyDescent="0.25">
      <c r="B16" s="42"/>
      <c r="C16" s="20">
        <v>5</v>
      </c>
      <c r="D16" s="93"/>
      <c r="E16" s="92"/>
      <c r="F16" s="94">
        <v>0</v>
      </c>
      <c r="G16" s="95"/>
      <c r="H16" s="48"/>
      <c r="I16" s="44"/>
      <c r="L16" s="3"/>
    </row>
    <row r="17" spans="2:12" ht="15.75" customHeight="1" x14ac:dyDescent="0.25">
      <c r="B17" s="42"/>
      <c r="C17" s="20">
        <v>6</v>
      </c>
      <c r="D17" s="93"/>
      <c r="E17" s="92"/>
      <c r="F17" s="94">
        <v>0</v>
      </c>
      <c r="G17" s="95"/>
      <c r="H17" s="48"/>
      <c r="I17" s="44"/>
      <c r="L17" s="3"/>
    </row>
    <row r="18" spans="2:12" ht="15.75" customHeight="1" x14ac:dyDescent="0.25">
      <c r="B18" s="42"/>
      <c r="C18" s="20">
        <v>7</v>
      </c>
      <c r="D18" s="93"/>
      <c r="E18" s="92"/>
      <c r="F18" s="94">
        <v>0</v>
      </c>
      <c r="G18" s="95"/>
      <c r="H18" s="48"/>
      <c r="I18" s="44"/>
      <c r="L18" s="3"/>
    </row>
    <row r="19" spans="2:12" ht="15.75" customHeight="1" x14ac:dyDescent="0.25">
      <c r="B19" s="42"/>
      <c r="C19" s="20">
        <v>8</v>
      </c>
      <c r="D19" s="93"/>
      <c r="E19" s="92"/>
      <c r="F19" s="94">
        <v>0</v>
      </c>
      <c r="G19" s="95"/>
      <c r="H19" s="48"/>
      <c r="I19" s="44"/>
      <c r="L19" s="3"/>
    </row>
    <row r="20" spans="2:12" ht="15.75" customHeight="1" x14ac:dyDescent="0.25">
      <c r="B20" s="42"/>
      <c r="C20" s="20">
        <v>9</v>
      </c>
      <c r="D20" s="93"/>
      <c r="E20" s="92"/>
      <c r="F20" s="94">
        <v>0</v>
      </c>
      <c r="G20" s="95"/>
      <c r="H20" s="48"/>
      <c r="I20" s="44"/>
      <c r="K20" s="3"/>
    </row>
    <row r="21" spans="2:12" ht="15.75" customHeight="1" x14ac:dyDescent="0.25">
      <c r="B21" s="42"/>
      <c r="C21" s="20">
        <v>10</v>
      </c>
      <c r="D21" s="93"/>
      <c r="E21" s="92"/>
      <c r="F21" s="94">
        <v>0</v>
      </c>
      <c r="G21" s="95"/>
      <c r="H21" s="48"/>
      <c r="I21" s="44"/>
      <c r="K21" s="3"/>
    </row>
    <row r="22" spans="2:12" ht="15.75" customHeight="1" x14ac:dyDescent="0.25">
      <c r="B22" s="42"/>
      <c r="C22" s="20">
        <v>11</v>
      </c>
      <c r="D22" s="93"/>
      <c r="E22" s="92"/>
      <c r="F22" s="94">
        <v>0</v>
      </c>
      <c r="G22" s="95"/>
      <c r="H22" s="48"/>
      <c r="I22" s="44"/>
      <c r="K22" s="3"/>
    </row>
    <row r="23" spans="2:12" ht="15.75" customHeight="1" x14ac:dyDescent="0.25">
      <c r="B23" s="42"/>
      <c r="C23" s="20">
        <v>12</v>
      </c>
      <c r="D23" s="93"/>
      <c r="E23" s="92"/>
      <c r="F23" s="94">
        <v>0</v>
      </c>
      <c r="G23" s="95"/>
      <c r="H23" s="48"/>
      <c r="I23" s="44"/>
      <c r="K23" s="3"/>
    </row>
    <row r="24" spans="2:12" ht="18" customHeight="1" x14ac:dyDescent="0.25">
      <c r="B24" s="42"/>
      <c r="C24" s="20">
        <v>13</v>
      </c>
      <c r="D24" s="93"/>
      <c r="E24" s="92"/>
      <c r="F24" s="94">
        <v>0</v>
      </c>
      <c r="G24" s="95"/>
      <c r="H24" s="48"/>
      <c r="I24" s="44"/>
      <c r="K24" s="3"/>
    </row>
    <row r="25" spans="2:12" ht="15.75" customHeight="1" x14ac:dyDescent="0.25">
      <c r="B25" s="42"/>
      <c r="C25" s="20">
        <v>14</v>
      </c>
      <c r="D25" s="93"/>
      <c r="E25" s="92"/>
      <c r="F25" s="94">
        <v>0</v>
      </c>
      <c r="G25" s="95"/>
      <c r="H25" s="48"/>
      <c r="I25" s="44"/>
      <c r="K25" s="3"/>
    </row>
    <row r="26" spans="2:12" ht="19.2" customHeight="1" x14ac:dyDescent="0.25">
      <c r="B26" s="42"/>
      <c r="C26" s="20">
        <v>15</v>
      </c>
      <c r="D26" s="93"/>
      <c r="E26" s="92"/>
      <c r="F26" s="94">
        <v>0</v>
      </c>
      <c r="G26" s="95"/>
      <c r="H26" s="48"/>
      <c r="I26" s="44"/>
      <c r="K26" s="3"/>
    </row>
    <row r="27" spans="2:12" ht="15.75" customHeight="1" x14ac:dyDescent="0.25">
      <c r="B27" s="42"/>
      <c r="C27" s="70" t="s">
        <v>6</v>
      </c>
      <c r="D27" s="71"/>
      <c r="E27" s="13" t="s">
        <v>7</v>
      </c>
      <c r="F27" s="32">
        <f>SUM(F12:F26)</f>
        <v>0</v>
      </c>
      <c r="G27" s="20"/>
      <c r="H27" s="48"/>
      <c r="I27" s="44"/>
      <c r="K27" s="3"/>
    </row>
    <row r="28" spans="2:12" ht="15.75" customHeight="1" thickBot="1" x14ac:dyDescent="0.3">
      <c r="B28" s="42"/>
      <c r="C28" s="88" t="s">
        <v>8</v>
      </c>
      <c r="D28" s="89"/>
      <c r="E28" s="35" t="s">
        <v>22</v>
      </c>
      <c r="F28" s="96">
        <v>0</v>
      </c>
      <c r="G28" s="97"/>
      <c r="H28" s="48"/>
      <c r="I28" s="44"/>
      <c r="K28" s="3"/>
    </row>
    <row r="29" spans="2:12" ht="14.4" thickBot="1" x14ac:dyDescent="0.3">
      <c r="B29" s="42"/>
      <c r="C29" s="78" t="s">
        <v>31</v>
      </c>
      <c r="D29" s="79"/>
      <c r="E29" s="80"/>
      <c r="F29" s="31">
        <f>F27-F28</f>
        <v>0</v>
      </c>
      <c r="G29" s="33"/>
      <c r="H29" s="48"/>
      <c r="I29" s="44"/>
      <c r="K29" s="3"/>
    </row>
    <row r="30" spans="2:12" ht="12.6" x14ac:dyDescent="0.25">
      <c r="B30" s="42"/>
      <c r="C30" s="43"/>
      <c r="D30" s="45"/>
      <c r="E30" s="43"/>
      <c r="F30" s="46"/>
      <c r="G30" s="43"/>
      <c r="H30" s="43"/>
      <c r="I30" s="44"/>
      <c r="K30" s="3"/>
    </row>
    <row r="31" spans="2:12" ht="13.8" x14ac:dyDescent="0.25">
      <c r="B31" s="42"/>
      <c r="C31" s="81" t="s">
        <v>25</v>
      </c>
      <c r="D31" s="82"/>
      <c r="E31" s="82"/>
      <c r="F31" s="46"/>
      <c r="G31" s="43"/>
      <c r="H31" s="43"/>
      <c r="I31" s="44"/>
      <c r="K31" s="3"/>
    </row>
    <row r="32" spans="2:12" ht="12.6" x14ac:dyDescent="0.25">
      <c r="B32" s="42"/>
      <c r="C32" s="10" t="s">
        <v>1</v>
      </c>
      <c r="D32" s="34" t="s">
        <v>2</v>
      </c>
      <c r="E32" s="10" t="s">
        <v>3</v>
      </c>
      <c r="F32" s="11" t="s">
        <v>4</v>
      </c>
      <c r="G32" s="18" t="s">
        <v>20</v>
      </c>
      <c r="H32" s="49"/>
      <c r="I32" s="44"/>
      <c r="K32" s="5"/>
    </row>
    <row r="33" spans="2:28" ht="12.6" x14ac:dyDescent="0.25">
      <c r="B33" s="42"/>
      <c r="C33" s="15">
        <v>1</v>
      </c>
      <c r="D33" s="98" t="s">
        <v>26</v>
      </c>
      <c r="E33" s="99">
        <v>0</v>
      </c>
      <c r="F33" s="12">
        <v>0</v>
      </c>
      <c r="G33" s="100"/>
      <c r="H33" s="48"/>
      <c r="I33" s="44"/>
      <c r="K33" s="3"/>
    </row>
    <row r="34" spans="2:28" ht="12.6" x14ac:dyDescent="0.25">
      <c r="B34" s="42"/>
      <c r="C34" s="15">
        <v>2</v>
      </c>
      <c r="D34" s="98" t="s">
        <v>5</v>
      </c>
      <c r="E34" s="99">
        <v>0</v>
      </c>
      <c r="F34" s="12">
        <f t="shared" ref="F34:F47" si="0">E34*$F$8</f>
        <v>0</v>
      </c>
      <c r="G34" s="100"/>
      <c r="H34" s="48"/>
      <c r="I34" s="50"/>
      <c r="J34" s="7"/>
      <c r="K34" s="3"/>
      <c r="L34" s="7"/>
      <c r="M34" s="7"/>
      <c r="N34" s="7"/>
      <c r="O34" s="7"/>
      <c r="P34" s="7"/>
      <c r="Q34" s="7"/>
      <c r="R34" s="7"/>
      <c r="S34" s="7"/>
      <c r="T34" s="7"/>
      <c r="U34" s="7"/>
      <c r="V34" s="7"/>
      <c r="W34" s="7"/>
      <c r="X34" s="7"/>
      <c r="Y34" s="7"/>
      <c r="Z34" s="7"/>
      <c r="AA34" s="7"/>
      <c r="AB34" s="7"/>
    </row>
    <row r="35" spans="2:28" ht="12.6" x14ac:dyDescent="0.25">
      <c r="B35" s="42"/>
      <c r="C35" s="15">
        <v>3</v>
      </c>
      <c r="D35" s="98"/>
      <c r="E35" s="99">
        <v>0</v>
      </c>
      <c r="F35" s="12">
        <f t="shared" si="0"/>
        <v>0</v>
      </c>
      <c r="G35" s="100"/>
      <c r="H35" s="48"/>
      <c r="I35" s="44"/>
      <c r="K35" s="3"/>
    </row>
    <row r="36" spans="2:28" ht="12.6" x14ac:dyDescent="0.25">
      <c r="B36" s="42"/>
      <c r="C36" s="15">
        <v>4</v>
      </c>
      <c r="D36" s="98"/>
      <c r="E36" s="99">
        <v>0</v>
      </c>
      <c r="F36" s="12">
        <f t="shared" si="0"/>
        <v>0</v>
      </c>
      <c r="G36" s="100"/>
      <c r="H36" s="48"/>
      <c r="I36" s="44"/>
      <c r="K36" s="3"/>
    </row>
    <row r="37" spans="2:28" ht="12.6" x14ac:dyDescent="0.25">
      <c r="B37" s="42"/>
      <c r="C37" s="15">
        <v>5</v>
      </c>
      <c r="D37" s="98"/>
      <c r="E37" s="99">
        <v>0</v>
      </c>
      <c r="F37" s="12">
        <f t="shared" si="0"/>
        <v>0</v>
      </c>
      <c r="G37" s="100"/>
      <c r="H37" s="48"/>
      <c r="I37" s="44"/>
      <c r="K37" s="3"/>
    </row>
    <row r="38" spans="2:28" ht="12.6" x14ac:dyDescent="0.25">
      <c r="B38" s="42"/>
      <c r="C38" s="15">
        <v>6</v>
      </c>
      <c r="D38" s="98"/>
      <c r="E38" s="99">
        <v>0</v>
      </c>
      <c r="F38" s="12">
        <f t="shared" si="0"/>
        <v>0</v>
      </c>
      <c r="G38" s="100"/>
      <c r="H38" s="48"/>
      <c r="I38" s="44"/>
      <c r="K38" s="3"/>
    </row>
    <row r="39" spans="2:28" ht="15.75" customHeight="1" x14ac:dyDescent="0.25">
      <c r="B39" s="42"/>
      <c r="C39" s="15">
        <v>7</v>
      </c>
      <c r="D39" s="98"/>
      <c r="E39" s="99">
        <v>0</v>
      </c>
      <c r="F39" s="12">
        <f t="shared" si="0"/>
        <v>0</v>
      </c>
      <c r="G39" s="100"/>
      <c r="H39" s="48"/>
      <c r="I39" s="44"/>
      <c r="K39" s="3"/>
    </row>
    <row r="40" spans="2:28" ht="15.75" customHeight="1" x14ac:dyDescent="0.25">
      <c r="B40" s="42"/>
      <c r="C40" s="15">
        <v>8</v>
      </c>
      <c r="D40" s="98"/>
      <c r="E40" s="99">
        <v>0</v>
      </c>
      <c r="F40" s="12">
        <f t="shared" si="0"/>
        <v>0</v>
      </c>
      <c r="G40" s="100"/>
      <c r="H40" s="48"/>
      <c r="I40" s="44"/>
      <c r="K40" s="3"/>
    </row>
    <row r="41" spans="2:28" ht="15.75" customHeight="1" x14ac:dyDescent="0.25">
      <c r="B41" s="42"/>
      <c r="C41" s="15">
        <v>9</v>
      </c>
      <c r="D41" s="98"/>
      <c r="E41" s="99">
        <v>0</v>
      </c>
      <c r="F41" s="12">
        <f t="shared" si="0"/>
        <v>0</v>
      </c>
      <c r="G41" s="100"/>
      <c r="H41" s="48"/>
      <c r="I41" s="44"/>
      <c r="K41" s="3"/>
    </row>
    <row r="42" spans="2:28" ht="15.75" customHeight="1" x14ac:dyDescent="0.25">
      <c r="B42" s="42"/>
      <c r="C42" s="15">
        <v>10</v>
      </c>
      <c r="D42" s="98"/>
      <c r="E42" s="99">
        <v>0</v>
      </c>
      <c r="F42" s="12">
        <f t="shared" si="0"/>
        <v>0</v>
      </c>
      <c r="G42" s="100"/>
      <c r="H42" s="48"/>
      <c r="I42" s="44"/>
      <c r="K42" s="3"/>
    </row>
    <row r="43" spans="2:28" ht="15.75" customHeight="1" x14ac:dyDescent="0.25">
      <c r="B43" s="42"/>
      <c r="C43" s="15">
        <v>11</v>
      </c>
      <c r="D43" s="98"/>
      <c r="E43" s="99">
        <v>0</v>
      </c>
      <c r="F43" s="12">
        <f t="shared" si="0"/>
        <v>0</v>
      </c>
      <c r="G43" s="100"/>
      <c r="H43" s="48"/>
      <c r="I43" s="44"/>
      <c r="K43" s="3"/>
    </row>
    <row r="44" spans="2:28" ht="15.75" customHeight="1" x14ac:dyDescent="0.25">
      <c r="B44" s="42"/>
      <c r="C44" s="15">
        <v>12</v>
      </c>
      <c r="D44" s="98"/>
      <c r="E44" s="99">
        <v>0</v>
      </c>
      <c r="F44" s="12">
        <f t="shared" si="0"/>
        <v>0</v>
      </c>
      <c r="G44" s="100"/>
      <c r="H44" s="48"/>
      <c r="I44" s="44"/>
      <c r="K44" s="3"/>
    </row>
    <row r="45" spans="2:28" ht="15.75" customHeight="1" x14ac:dyDescent="0.25">
      <c r="B45" s="42"/>
      <c r="C45" s="15">
        <v>13</v>
      </c>
      <c r="D45" s="98"/>
      <c r="E45" s="99">
        <v>0</v>
      </c>
      <c r="F45" s="12">
        <f t="shared" si="0"/>
        <v>0</v>
      </c>
      <c r="G45" s="100"/>
      <c r="H45" s="48"/>
      <c r="I45" s="44"/>
      <c r="K45" s="3"/>
    </row>
    <row r="46" spans="2:28" ht="15.75" customHeight="1" x14ac:dyDescent="0.25">
      <c r="B46" s="42"/>
      <c r="C46" s="15">
        <v>14</v>
      </c>
      <c r="D46" s="98"/>
      <c r="E46" s="99">
        <v>0</v>
      </c>
      <c r="F46" s="12">
        <f t="shared" si="0"/>
        <v>0</v>
      </c>
      <c r="G46" s="100"/>
      <c r="H46" s="48"/>
      <c r="I46" s="44"/>
      <c r="K46" s="3"/>
    </row>
    <row r="47" spans="2:28" ht="15.75" customHeight="1" x14ac:dyDescent="0.25">
      <c r="B47" s="42"/>
      <c r="C47" s="15">
        <v>15</v>
      </c>
      <c r="D47" s="98"/>
      <c r="E47" s="99">
        <v>0</v>
      </c>
      <c r="F47" s="12">
        <f t="shared" si="0"/>
        <v>0</v>
      </c>
      <c r="G47" s="100"/>
      <c r="H47" s="48"/>
      <c r="I47" s="44"/>
      <c r="K47" s="3"/>
    </row>
    <row r="48" spans="2:28" ht="15.75" customHeight="1" x14ac:dyDescent="0.25">
      <c r="B48" s="42"/>
      <c r="C48" s="70" t="s">
        <v>6</v>
      </c>
      <c r="D48" s="71"/>
      <c r="E48" s="13" t="s">
        <v>7</v>
      </c>
      <c r="F48" s="12">
        <f>SUM(F33:F47)</f>
        <v>0</v>
      </c>
      <c r="G48" s="15"/>
      <c r="H48" s="48"/>
      <c r="I48" s="44"/>
      <c r="L48" s="3"/>
    </row>
    <row r="49" spans="2:12" ht="15.75" customHeight="1" thickBot="1" x14ac:dyDescent="0.3">
      <c r="B49" s="42"/>
      <c r="C49" s="70" t="s">
        <v>8</v>
      </c>
      <c r="D49" s="71"/>
      <c r="E49" s="35" t="s">
        <v>22</v>
      </c>
      <c r="F49" s="101">
        <v>0</v>
      </c>
      <c r="G49" s="102"/>
      <c r="H49" s="48"/>
      <c r="I49" s="44"/>
      <c r="L49" s="3"/>
    </row>
    <row r="50" spans="2:12" ht="15.75" customHeight="1" thickBot="1" x14ac:dyDescent="0.3">
      <c r="B50" s="42"/>
      <c r="C50" s="70" t="s">
        <v>32</v>
      </c>
      <c r="D50" s="71"/>
      <c r="E50" s="84"/>
      <c r="F50" s="16">
        <f>F48-F49</f>
        <v>0</v>
      </c>
      <c r="G50" s="17"/>
      <c r="H50" s="48"/>
      <c r="I50" s="44"/>
      <c r="J50" s="6"/>
      <c r="L50" s="3"/>
    </row>
    <row r="51" spans="2:12" ht="45.75" customHeight="1" thickBot="1" x14ac:dyDescent="0.3">
      <c r="B51" s="42"/>
      <c r="C51" s="85" t="s">
        <v>9</v>
      </c>
      <c r="D51" s="71"/>
      <c r="E51" s="74"/>
      <c r="F51" s="36">
        <f>(F50/F8)*0.2</f>
        <v>0</v>
      </c>
      <c r="G51" s="37" t="s">
        <v>41</v>
      </c>
      <c r="H51" s="48"/>
      <c r="I51" s="44"/>
      <c r="J51" s="8"/>
      <c r="L51" s="3"/>
    </row>
    <row r="52" spans="2:12" ht="15.75" customHeight="1" x14ac:dyDescent="0.25">
      <c r="B52" s="42"/>
      <c r="C52" s="48"/>
      <c r="D52" s="51"/>
      <c r="E52" s="48"/>
      <c r="F52" s="52"/>
      <c r="G52" s="48"/>
      <c r="H52" s="48"/>
      <c r="I52" s="44"/>
      <c r="J52" s="6"/>
      <c r="L52" s="3"/>
    </row>
    <row r="53" spans="2:12" ht="15.75" customHeight="1" x14ac:dyDescent="0.25">
      <c r="B53" s="42"/>
      <c r="C53" s="70" t="s">
        <v>23</v>
      </c>
      <c r="D53" s="71"/>
      <c r="E53" s="74"/>
      <c r="F53" s="14">
        <f>F29</f>
        <v>0</v>
      </c>
      <c r="G53" s="21"/>
      <c r="H53" s="48"/>
      <c r="I53" s="53"/>
      <c r="J53" s="9"/>
      <c r="K53" s="3"/>
    </row>
    <row r="54" spans="2:12" ht="15.75" customHeight="1" thickBot="1" x14ac:dyDescent="0.3">
      <c r="B54" s="42"/>
      <c r="C54" s="70" t="s">
        <v>36</v>
      </c>
      <c r="D54" s="71"/>
      <c r="E54" s="74"/>
      <c r="F54" s="22">
        <f>F50*10</f>
        <v>0</v>
      </c>
      <c r="G54" s="21"/>
      <c r="H54" s="48"/>
      <c r="I54" s="53"/>
      <c r="K54" s="3"/>
    </row>
    <row r="55" spans="2:12" ht="34.5" customHeight="1" thickBot="1" x14ac:dyDescent="0.3">
      <c r="B55" s="42"/>
      <c r="C55" s="70" t="s">
        <v>29</v>
      </c>
      <c r="D55" s="71"/>
      <c r="E55" s="84"/>
      <c r="F55" s="23">
        <f>F53+F54</f>
        <v>0</v>
      </c>
      <c r="G55" s="62"/>
      <c r="H55" s="48"/>
      <c r="I55" s="53"/>
      <c r="J55" s="9"/>
      <c r="K55" s="3"/>
    </row>
    <row r="56" spans="2:12" ht="15.75" customHeight="1" x14ac:dyDescent="0.25">
      <c r="B56" s="42"/>
      <c r="C56" s="48"/>
      <c r="D56" s="54"/>
      <c r="E56" s="48"/>
      <c r="F56" s="52"/>
      <c r="G56" s="48"/>
      <c r="H56" s="48"/>
      <c r="I56" s="53"/>
      <c r="K56" s="3"/>
    </row>
    <row r="57" spans="2:12" ht="13.8" x14ac:dyDescent="0.25">
      <c r="B57" s="42"/>
      <c r="C57" s="81" t="s">
        <v>27</v>
      </c>
      <c r="D57" s="82"/>
      <c r="E57" s="82"/>
      <c r="F57" s="48"/>
      <c r="G57" s="48"/>
      <c r="H57" s="48"/>
      <c r="I57" s="44"/>
      <c r="K57" s="3"/>
    </row>
    <row r="58" spans="2:12" ht="29.25" customHeight="1" x14ac:dyDescent="0.25">
      <c r="B58" s="42"/>
      <c r="C58" s="27" t="s">
        <v>1</v>
      </c>
      <c r="D58" s="30" t="s">
        <v>11</v>
      </c>
      <c r="E58" s="27" t="s">
        <v>12</v>
      </c>
      <c r="F58" s="19" t="s">
        <v>4</v>
      </c>
      <c r="G58" s="18" t="s">
        <v>13</v>
      </c>
      <c r="H58" s="48"/>
      <c r="I58" s="44"/>
      <c r="K58" s="3"/>
    </row>
    <row r="59" spans="2:12" ht="15.75" customHeight="1" x14ac:dyDescent="0.25">
      <c r="B59" s="42"/>
      <c r="C59" s="20">
        <v>1</v>
      </c>
      <c r="D59" s="24" t="s">
        <v>14</v>
      </c>
      <c r="E59" s="103"/>
      <c r="F59" s="25">
        <f t="shared" ref="F59:F62" si="1">E59*G59</f>
        <v>0</v>
      </c>
      <c r="G59" s="20">
        <v>200</v>
      </c>
      <c r="H59" s="48"/>
      <c r="I59" s="44"/>
      <c r="K59" s="3"/>
    </row>
    <row r="60" spans="2:12" ht="15.75" customHeight="1" x14ac:dyDescent="0.25">
      <c r="B60" s="42"/>
      <c r="C60" s="20">
        <v>2</v>
      </c>
      <c r="D60" s="24" t="s">
        <v>15</v>
      </c>
      <c r="E60" s="103"/>
      <c r="F60" s="25">
        <f t="shared" si="1"/>
        <v>0</v>
      </c>
      <c r="G60" s="38">
        <v>1000</v>
      </c>
      <c r="H60" s="48"/>
      <c r="I60" s="44"/>
      <c r="K60" s="3"/>
    </row>
    <row r="61" spans="2:12" ht="15.75" customHeight="1" x14ac:dyDescent="0.25">
      <c r="B61" s="42"/>
      <c r="C61" s="20">
        <v>3</v>
      </c>
      <c r="D61" s="24" t="s">
        <v>16</v>
      </c>
      <c r="E61" s="103"/>
      <c r="F61" s="25">
        <f t="shared" si="1"/>
        <v>0</v>
      </c>
      <c r="G61" s="20">
        <v>200</v>
      </c>
      <c r="H61" s="48"/>
      <c r="I61" s="44"/>
      <c r="K61" s="3"/>
    </row>
    <row r="62" spans="2:12" ht="15.75" customHeight="1" thickBot="1" x14ac:dyDescent="0.3">
      <c r="B62" s="42"/>
      <c r="C62" s="29">
        <v>4</v>
      </c>
      <c r="D62" s="61" t="s">
        <v>17</v>
      </c>
      <c r="E62" s="104"/>
      <c r="F62" s="26">
        <f t="shared" si="1"/>
        <v>0</v>
      </c>
      <c r="G62" s="20">
        <v>800</v>
      </c>
      <c r="H62" s="48"/>
      <c r="I62" s="44"/>
      <c r="K62" s="3"/>
    </row>
    <row r="63" spans="2:12" ht="30" customHeight="1" thickBot="1" x14ac:dyDescent="0.3">
      <c r="B63" s="42"/>
      <c r="C63" s="70" t="s">
        <v>33</v>
      </c>
      <c r="D63" s="71"/>
      <c r="E63" s="63" t="s">
        <v>7</v>
      </c>
      <c r="F63" s="64">
        <f>SUM(F59:F62)</f>
        <v>0</v>
      </c>
      <c r="G63" s="62"/>
      <c r="H63" s="48"/>
      <c r="I63" s="44"/>
      <c r="K63" s="3"/>
    </row>
    <row r="64" spans="2:12" ht="15.75" customHeight="1" x14ac:dyDescent="0.25">
      <c r="B64" s="42"/>
      <c r="C64" s="48"/>
      <c r="D64" s="51"/>
      <c r="E64" s="48"/>
      <c r="F64" s="52"/>
      <c r="G64" s="48"/>
      <c r="H64" s="48"/>
      <c r="I64" s="44"/>
      <c r="K64" s="3"/>
    </row>
    <row r="65" spans="2:11" ht="15.75" customHeight="1" x14ac:dyDescent="0.25">
      <c r="B65" s="42"/>
      <c r="C65" s="81" t="s">
        <v>28</v>
      </c>
      <c r="D65" s="82"/>
      <c r="E65" s="82"/>
      <c r="F65" s="52"/>
      <c r="G65" s="48"/>
      <c r="H65" s="48"/>
      <c r="I65" s="44"/>
      <c r="K65" s="3"/>
    </row>
    <row r="66" spans="2:11" ht="15.75" customHeight="1" x14ac:dyDescent="0.25">
      <c r="B66" s="42"/>
      <c r="C66" s="73" t="s">
        <v>29</v>
      </c>
      <c r="D66" s="71"/>
      <c r="E66" s="74"/>
      <c r="F66" s="12">
        <f>F55</f>
        <v>0</v>
      </c>
      <c r="G66" s="67" t="s">
        <v>7</v>
      </c>
      <c r="H66" s="48"/>
      <c r="I66" s="44"/>
      <c r="K66" s="3"/>
    </row>
    <row r="67" spans="2:11" ht="15.75" customHeight="1" thickBot="1" x14ac:dyDescent="0.3">
      <c r="B67" s="42"/>
      <c r="C67" s="75" t="s">
        <v>35</v>
      </c>
      <c r="D67" s="76"/>
      <c r="E67" s="77"/>
      <c r="F67" s="65">
        <f>F63</f>
        <v>0</v>
      </c>
      <c r="G67" s="67" t="s">
        <v>7</v>
      </c>
      <c r="H67" s="48"/>
      <c r="I67" s="44"/>
      <c r="K67" s="3"/>
    </row>
    <row r="68" spans="2:11" ht="39" customHeight="1" thickBot="1" x14ac:dyDescent="0.3">
      <c r="B68" s="42"/>
      <c r="C68" s="78" t="s">
        <v>30</v>
      </c>
      <c r="D68" s="79"/>
      <c r="E68" s="80"/>
      <c r="F68" s="68">
        <f>SUM(F66:F67)</f>
        <v>0</v>
      </c>
      <c r="G68" s="66"/>
      <c r="H68" s="48"/>
      <c r="I68" s="44"/>
      <c r="K68" s="3"/>
    </row>
    <row r="69" spans="2:11" ht="15.75" customHeight="1" x14ac:dyDescent="0.25">
      <c r="B69" s="42"/>
      <c r="C69" s="48"/>
      <c r="D69" s="51"/>
      <c r="E69" s="48"/>
      <c r="F69" s="52"/>
      <c r="G69" s="48"/>
      <c r="H69" s="48"/>
      <c r="I69" s="44"/>
      <c r="K69" s="3"/>
    </row>
    <row r="70" spans="2:11" ht="15.75" customHeight="1" thickBot="1" x14ac:dyDescent="0.3">
      <c r="B70" s="55"/>
      <c r="C70" s="56"/>
      <c r="D70" s="57"/>
      <c r="E70" s="56"/>
      <c r="F70" s="58"/>
      <c r="G70" s="56"/>
      <c r="H70" s="56"/>
      <c r="I70" s="59"/>
      <c r="K70" s="3"/>
    </row>
    <row r="71" spans="2:11" ht="40.200000000000003" customHeight="1" x14ac:dyDescent="0.25">
      <c r="C71" s="72"/>
      <c r="D71" s="72"/>
      <c r="E71" s="72"/>
      <c r="F71" s="72"/>
      <c r="G71" s="72"/>
      <c r="H71" s="72"/>
      <c r="K71" s="3"/>
    </row>
    <row r="72" spans="2:11" ht="15.75" customHeight="1" x14ac:dyDescent="0.25">
      <c r="D72" s="4"/>
      <c r="F72" s="3"/>
      <c r="K72" s="3"/>
    </row>
    <row r="73" spans="2:11" ht="15.75" customHeight="1" x14ac:dyDescent="0.25">
      <c r="D73" s="69" t="s">
        <v>37</v>
      </c>
      <c r="E73" s="105"/>
      <c r="F73" s="106"/>
      <c r="K73" s="3"/>
    </row>
    <row r="74" spans="2:11" ht="15.75" customHeight="1" x14ac:dyDescent="0.25">
      <c r="D74" s="69" t="s">
        <v>38</v>
      </c>
      <c r="E74" s="105"/>
      <c r="F74" s="106"/>
      <c r="K74" s="3"/>
    </row>
    <row r="75" spans="2:11" ht="15.75" customHeight="1" x14ac:dyDescent="0.25">
      <c r="D75" s="4"/>
      <c r="E75" s="105"/>
      <c r="F75" s="106"/>
      <c r="K75" s="3"/>
    </row>
    <row r="76" spans="2:11" ht="15.75" customHeight="1" thickBot="1" x14ac:dyDescent="0.3">
      <c r="D76" s="4"/>
      <c r="E76" s="105"/>
      <c r="F76" s="106"/>
      <c r="K76" s="3"/>
    </row>
    <row r="77" spans="2:11" ht="15.75" customHeight="1" x14ac:dyDescent="0.25">
      <c r="D77" s="69" t="s">
        <v>39</v>
      </c>
      <c r="E77" s="107"/>
      <c r="F77" s="108"/>
      <c r="K77" s="3"/>
    </row>
    <row r="78" spans="2:11" ht="15.75" customHeight="1" x14ac:dyDescent="0.25">
      <c r="D78" s="4"/>
      <c r="E78" s="109"/>
      <c r="F78" s="110"/>
      <c r="K78" s="3"/>
    </row>
    <row r="79" spans="2:11" ht="15.75" customHeight="1" x14ac:dyDescent="0.25">
      <c r="D79" s="4"/>
      <c r="E79" s="109"/>
      <c r="F79" s="110"/>
      <c r="K79" s="3"/>
    </row>
    <row r="80" spans="2:11" ht="15.75" customHeight="1" thickBot="1" x14ac:dyDescent="0.3">
      <c r="D80" s="4"/>
      <c r="E80" s="111"/>
      <c r="F80" s="112"/>
      <c r="K80" s="3"/>
    </row>
    <row r="81" spans="4:11" ht="15.75" customHeight="1" x14ac:dyDescent="0.25">
      <c r="D81" s="4"/>
      <c r="F81" s="3"/>
      <c r="K81" s="3"/>
    </row>
    <row r="82" spans="4:11" ht="15.75" customHeight="1" x14ac:dyDescent="0.25">
      <c r="D82" s="4"/>
      <c r="F82" s="3"/>
      <c r="K82" s="3"/>
    </row>
    <row r="83" spans="4:11" ht="15.75" customHeight="1" x14ac:dyDescent="0.25">
      <c r="D83" s="4"/>
      <c r="F83" s="3"/>
      <c r="K83" s="3"/>
    </row>
    <row r="84" spans="4:11" ht="15.75" customHeight="1" x14ac:dyDescent="0.25">
      <c r="D84" s="4"/>
      <c r="F84" s="3"/>
      <c r="K84" s="3"/>
    </row>
    <row r="85" spans="4:11" ht="15.75" customHeight="1" x14ac:dyDescent="0.25">
      <c r="D85" s="4"/>
      <c r="F85" s="3"/>
      <c r="K85" s="3"/>
    </row>
    <row r="86" spans="4:11" ht="15.75" customHeight="1" x14ac:dyDescent="0.25">
      <c r="D86" s="4"/>
      <c r="F86" s="3"/>
      <c r="K86" s="3"/>
    </row>
    <row r="87" spans="4:11" ht="15.75" customHeight="1" x14ac:dyDescent="0.25">
      <c r="D87" s="4"/>
      <c r="F87" s="3"/>
      <c r="K87" s="3"/>
    </row>
    <row r="88" spans="4:11" ht="15.75" customHeight="1" x14ac:dyDescent="0.25">
      <c r="D88" s="4"/>
      <c r="F88" s="3"/>
      <c r="K88" s="3"/>
    </row>
    <row r="89" spans="4:11" ht="15.75" customHeight="1" x14ac:dyDescent="0.25">
      <c r="D89" s="4"/>
      <c r="F89" s="3"/>
      <c r="K89" s="3"/>
    </row>
    <row r="90" spans="4:11" ht="15.75" customHeight="1" x14ac:dyDescent="0.25">
      <c r="D90" s="4"/>
      <c r="F90" s="3"/>
      <c r="K90" s="3"/>
    </row>
    <row r="91" spans="4:11" ht="15.75" customHeight="1" x14ac:dyDescent="0.25">
      <c r="D91" s="4"/>
      <c r="F91" s="3"/>
      <c r="K91" s="3"/>
    </row>
    <row r="92" spans="4:11" ht="15.75" customHeight="1" x14ac:dyDescent="0.25">
      <c r="D92" s="4"/>
      <c r="F92" s="3"/>
      <c r="K92" s="3"/>
    </row>
    <row r="93" spans="4:11" ht="15.75" customHeight="1" x14ac:dyDescent="0.25">
      <c r="D93" s="4"/>
      <c r="F93" s="3"/>
      <c r="K93" s="3"/>
    </row>
    <row r="94" spans="4:11" ht="15.75" customHeight="1" x14ac:dyDescent="0.25">
      <c r="D94" s="4"/>
      <c r="F94" s="3"/>
      <c r="K94" s="3"/>
    </row>
    <row r="95" spans="4:11" ht="15.75" customHeight="1" x14ac:dyDescent="0.25">
      <c r="D95" s="4"/>
      <c r="F95" s="3"/>
      <c r="K95" s="3"/>
    </row>
    <row r="96" spans="4:11" ht="15.75" customHeight="1" x14ac:dyDescent="0.25">
      <c r="D96" s="4"/>
      <c r="F96" s="3"/>
      <c r="K96" s="3"/>
    </row>
    <row r="97" spans="4:11" ht="15.75" customHeight="1" x14ac:dyDescent="0.25">
      <c r="D97" s="4"/>
      <c r="F97" s="3"/>
      <c r="K97" s="3"/>
    </row>
    <row r="98" spans="4:11" ht="15.75" customHeight="1" x14ac:dyDescent="0.25">
      <c r="D98" s="4"/>
      <c r="F98" s="3"/>
      <c r="K98" s="3"/>
    </row>
    <row r="99" spans="4:11" ht="15.75" customHeight="1" x14ac:dyDescent="0.25">
      <c r="D99" s="4"/>
      <c r="F99" s="3"/>
      <c r="K99" s="3"/>
    </row>
    <row r="100" spans="4:11" ht="15.75" customHeight="1" x14ac:dyDescent="0.25">
      <c r="D100" s="4"/>
      <c r="F100" s="3"/>
      <c r="K100" s="3"/>
    </row>
    <row r="101" spans="4:11" ht="15.75" customHeight="1" x14ac:dyDescent="0.25">
      <c r="D101" s="4"/>
      <c r="F101" s="3"/>
      <c r="K101" s="3"/>
    </row>
    <row r="102" spans="4:11" ht="15.75" customHeight="1" x14ac:dyDescent="0.25">
      <c r="D102" s="4"/>
      <c r="F102" s="3"/>
      <c r="K102" s="3"/>
    </row>
    <row r="103" spans="4:11" ht="15.75" customHeight="1" x14ac:dyDescent="0.25">
      <c r="D103" s="4"/>
      <c r="F103" s="3"/>
      <c r="K103" s="3"/>
    </row>
    <row r="104" spans="4:11" ht="15.75" customHeight="1" x14ac:dyDescent="0.25">
      <c r="D104" s="4"/>
      <c r="F104" s="3"/>
      <c r="K104" s="3"/>
    </row>
    <row r="105" spans="4:11" ht="15.75" customHeight="1" x14ac:dyDescent="0.25">
      <c r="D105" s="4"/>
      <c r="F105" s="3"/>
      <c r="K105" s="3"/>
    </row>
    <row r="106" spans="4:11" ht="15.75" customHeight="1" x14ac:dyDescent="0.25">
      <c r="D106" s="4"/>
      <c r="F106" s="3"/>
      <c r="K106" s="3"/>
    </row>
    <row r="107" spans="4:11" ht="15.75" customHeight="1" x14ac:dyDescent="0.25">
      <c r="D107" s="4"/>
      <c r="F107" s="3"/>
      <c r="K107" s="3"/>
    </row>
    <row r="108" spans="4:11" ht="15.75" customHeight="1" x14ac:dyDescent="0.25">
      <c r="D108" s="4"/>
      <c r="F108" s="3"/>
      <c r="K108" s="3"/>
    </row>
    <row r="109" spans="4:11" ht="15.75" customHeight="1" x14ac:dyDescent="0.25">
      <c r="D109" s="4"/>
      <c r="F109" s="3"/>
      <c r="K109" s="3"/>
    </row>
    <row r="110" spans="4:11" ht="15.75" customHeight="1" x14ac:dyDescent="0.25">
      <c r="D110" s="4"/>
      <c r="F110" s="3"/>
      <c r="K110" s="3"/>
    </row>
    <row r="111" spans="4:11" ht="15.75" customHeight="1" x14ac:dyDescent="0.25">
      <c r="D111" s="4"/>
      <c r="F111" s="3"/>
      <c r="K111" s="3"/>
    </row>
    <row r="112" spans="4:11" ht="15.75" customHeight="1" x14ac:dyDescent="0.25">
      <c r="D112" s="4"/>
      <c r="F112" s="3"/>
      <c r="K112" s="3"/>
    </row>
    <row r="113" spans="4:11" ht="15.75" customHeight="1" x14ac:dyDescent="0.25">
      <c r="D113" s="4"/>
      <c r="F113" s="3"/>
      <c r="K113" s="3"/>
    </row>
    <row r="114" spans="4:11" ht="15.75" customHeight="1" x14ac:dyDescent="0.25">
      <c r="D114" s="4"/>
      <c r="F114" s="3"/>
      <c r="K114" s="3"/>
    </row>
    <row r="115" spans="4:11" ht="15.75" customHeight="1" x14ac:dyDescent="0.25">
      <c r="D115" s="4"/>
      <c r="F115" s="3"/>
      <c r="K115" s="3"/>
    </row>
    <row r="116" spans="4:11" ht="15.75" customHeight="1" x14ac:dyDescent="0.25">
      <c r="D116" s="4"/>
      <c r="F116" s="3"/>
      <c r="K116" s="3"/>
    </row>
    <row r="117" spans="4:11" ht="15.75" customHeight="1" x14ac:dyDescent="0.25">
      <c r="D117" s="4"/>
      <c r="F117" s="3"/>
      <c r="K117" s="3"/>
    </row>
    <row r="118" spans="4:11" ht="15.75" customHeight="1" x14ac:dyDescent="0.25">
      <c r="D118" s="4"/>
      <c r="F118" s="3"/>
      <c r="K118" s="3"/>
    </row>
    <row r="119" spans="4:11" ht="15.75" customHeight="1" x14ac:dyDescent="0.25">
      <c r="D119" s="4"/>
      <c r="F119" s="3"/>
      <c r="K119" s="3"/>
    </row>
    <row r="120" spans="4:11" ht="15.75" customHeight="1" x14ac:dyDescent="0.25">
      <c r="D120" s="4"/>
      <c r="F120" s="3"/>
      <c r="K120" s="3"/>
    </row>
    <row r="121" spans="4:11" ht="15.75" customHeight="1" x14ac:dyDescent="0.25">
      <c r="D121" s="4"/>
      <c r="F121" s="3"/>
      <c r="K121" s="3"/>
    </row>
    <row r="122" spans="4:11" ht="15.75" customHeight="1" x14ac:dyDescent="0.25">
      <c r="D122" s="4"/>
      <c r="F122" s="3"/>
      <c r="K122" s="3"/>
    </row>
    <row r="123" spans="4:11" ht="15.75" customHeight="1" x14ac:dyDescent="0.25">
      <c r="D123" s="4"/>
      <c r="F123" s="3"/>
      <c r="K123" s="3"/>
    </row>
    <row r="124" spans="4:11" ht="15.75" customHeight="1" x14ac:dyDescent="0.25">
      <c r="D124" s="4"/>
      <c r="F124" s="3"/>
      <c r="K124" s="3"/>
    </row>
    <row r="125" spans="4:11" ht="15.75" customHeight="1" x14ac:dyDescent="0.25">
      <c r="D125" s="4"/>
      <c r="F125" s="3"/>
      <c r="K125" s="3"/>
    </row>
    <row r="126" spans="4:11" ht="15.75" customHeight="1" x14ac:dyDescent="0.25">
      <c r="D126" s="4"/>
      <c r="F126" s="3"/>
      <c r="K126" s="3"/>
    </row>
    <row r="127" spans="4:11" ht="15.75" customHeight="1" x14ac:dyDescent="0.25">
      <c r="D127" s="4"/>
      <c r="F127" s="3"/>
      <c r="K127" s="3"/>
    </row>
    <row r="128" spans="4:11" ht="15.75" customHeight="1" x14ac:dyDescent="0.25">
      <c r="D128" s="4"/>
      <c r="F128" s="3"/>
      <c r="K128" s="3"/>
    </row>
    <row r="129" spans="4:11" ht="15.75" customHeight="1" x14ac:dyDescent="0.25">
      <c r="D129" s="4"/>
      <c r="F129" s="3"/>
      <c r="K129" s="3"/>
    </row>
    <row r="130" spans="4:11" ht="15.75" customHeight="1" x14ac:dyDescent="0.25">
      <c r="D130" s="4"/>
      <c r="F130" s="3"/>
      <c r="K130" s="3"/>
    </row>
    <row r="131" spans="4:11" ht="15.75" customHeight="1" x14ac:dyDescent="0.25">
      <c r="D131" s="4"/>
      <c r="F131" s="3"/>
      <c r="K131" s="3"/>
    </row>
    <row r="132" spans="4:11" ht="15.75" customHeight="1" x14ac:dyDescent="0.25">
      <c r="D132" s="4"/>
      <c r="F132" s="3"/>
      <c r="K132" s="3"/>
    </row>
    <row r="133" spans="4:11" ht="15.75" customHeight="1" x14ac:dyDescent="0.25">
      <c r="D133" s="4"/>
      <c r="F133" s="3"/>
      <c r="K133" s="3"/>
    </row>
    <row r="134" spans="4:11" ht="15.75" customHeight="1" x14ac:dyDescent="0.25">
      <c r="D134" s="4"/>
      <c r="F134" s="3"/>
      <c r="K134" s="3"/>
    </row>
    <row r="135" spans="4:11" ht="15.75" customHeight="1" x14ac:dyDescent="0.25">
      <c r="D135" s="4"/>
      <c r="F135" s="3"/>
      <c r="K135" s="3"/>
    </row>
    <row r="136" spans="4:11" ht="15.75" customHeight="1" x14ac:dyDescent="0.25">
      <c r="D136" s="4"/>
      <c r="F136" s="3"/>
      <c r="K136" s="3"/>
    </row>
    <row r="137" spans="4:11" ht="15.75" customHeight="1" x14ac:dyDescent="0.25">
      <c r="D137" s="4"/>
      <c r="F137" s="3"/>
      <c r="K137" s="3"/>
    </row>
    <row r="138" spans="4:11" ht="15.75" customHeight="1" x14ac:dyDescent="0.25">
      <c r="D138" s="4"/>
      <c r="F138" s="3"/>
      <c r="K138" s="3"/>
    </row>
    <row r="139" spans="4:11" ht="15.75" customHeight="1" x14ac:dyDescent="0.25">
      <c r="D139" s="4"/>
      <c r="F139" s="3"/>
      <c r="K139" s="3"/>
    </row>
    <row r="140" spans="4:11" ht="15.75" customHeight="1" x14ac:dyDescent="0.25">
      <c r="D140" s="4"/>
      <c r="F140" s="3"/>
      <c r="K140" s="3"/>
    </row>
    <row r="141" spans="4:11" ht="15.75" customHeight="1" x14ac:dyDescent="0.25">
      <c r="D141" s="4"/>
      <c r="F141" s="3"/>
      <c r="K141" s="3"/>
    </row>
    <row r="142" spans="4:11" ht="15.75" customHeight="1" x14ac:dyDescent="0.25">
      <c r="D142" s="4"/>
      <c r="F142" s="3"/>
      <c r="K142" s="3"/>
    </row>
    <row r="143" spans="4:11" ht="15.75" customHeight="1" x14ac:dyDescent="0.25">
      <c r="D143" s="4"/>
      <c r="F143" s="3"/>
      <c r="K143" s="3"/>
    </row>
    <row r="144" spans="4:11" ht="15.75" customHeight="1" x14ac:dyDescent="0.25">
      <c r="D144" s="4"/>
      <c r="F144" s="3"/>
      <c r="K144" s="3"/>
    </row>
    <row r="145" spans="4:11" ht="15.75" customHeight="1" x14ac:dyDescent="0.25">
      <c r="D145" s="4"/>
      <c r="F145" s="3"/>
      <c r="K145" s="3"/>
    </row>
    <row r="146" spans="4:11" ht="15.75" customHeight="1" x14ac:dyDescent="0.25">
      <c r="D146" s="4"/>
      <c r="F146" s="3"/>
      <c r="K146" s="3"/>
    </row>
    <row r="147" spans="4:11" ht="15.75" customHeight="1" x14ac:dyDescent="0.25">
      <c r="D147" s="4"/>
      <c r="F147" s="3"/>
      <c r="K147" s="3"/>
    </row>
    <row r="148" spans="4:11" ht="15.75" customHeight="1" x14ac:dyDescent="0.25">
      <c r="D148" s="4"/>
      <c r="F148" s="3"/>
      <c r="K148" s="3"/>
    </row>
    <row r="149" spans="4:11" ht="15.75" customHeight="1" x14ac:dyDescent="0.25">
      <c r="D149" s="4"/>
      <c r="F149" s="3"/>
      <c r="K149" s="3"/>
    </row>
    <row r="150" spans="4:11" ht="15.75" customHeight="1" x14ac:dyDescent="0.25">
      <c r="D150" s="4"/>
      <c r="F150" s="3"/>
      <c r="K150" s="3"/>
    </row>
    <row r="151" spans="4:11" ht="15.75" customHeight="1" x14ac:dyDescent="0.25">
      <c r="D151" s="4"/>
      <c r="F151" s="3"/>
      <c r="K151" s="3"/>
    </row>
    <row r="152" spans="4:11" ht="15.75" customHeight="1" x14ac:dyDescent="0.25">
      <c r="D152" s="4"/>
      <c r="F152" s="3"/>
      <c r="K152" s="3"/>
    </row>
    <row r="153" spans="4:11" ht="15.75" customHeight="1" x14ac:dyDescent="0.25">
      <c r="D153" s="4"/>
      <c r="F153" s="3"/>
      <c r="K153" s="3"/>
    </row>
    <row r="154" spans="4:11" ht="15.75" customHeight="1" x14ac:dyDescent="0.25">
      <c r="D154" s="4"/>
      <c r="F154" s="3"/>
      <c r="K154" s="3"/>
    </row>
    <row r="155" spans="4:11" ht="15.75" customHeight="1" x14ac:dyDescent="0.25">
      <c r="D155" s="4"/>
      <c r="F155" s="3"/>
      <c r="K155" s="3"/>
    </row>
    <row r="156" spans="4:11" ht="15.75" customHeight="1" x14ac:dyDescent="0.25">
      <c r="D156" s="4"/>
      <c r="F156" s="3"/>
      <c r="K156" s="3"/>
    </row>
    <row r="157" spans="4:11" ht="15.75" customHeight="1" x14ac:dyDescent="0.25">
      <c r="D157" s="4"/>
      <c r="F157" s="3"/>
      <c r="K157" s="3"/>
    </row>
    <row r="158" spans="4:11" ht="15.75" customHeight="1" x14ac:dyDescent="0.25">
      <c r="D158" s="4"/>
      <c r="F158" s="3"/>
      <c r="K158" s="3"/>
    </row>
    <row r="159" spans="4:11" ht="15.75" customHeight="1" x14ac:dyDescent="0.25">
      <c r="D159" s="4"/>
      <c r="F159" s="3"/>
      <c r="K159" s="3"/>
    </row>
    <row r="160" spans="4:11" ht="15.75" customHeight="1" x14ac:dyDescent="0.25">
      <c r="D160" s="4"/>
      <c r="F160" s="3"/>
      <c r="K160" s="3"/>
    </row>
    <row r="161" spans="4:11" ht="15.75" customHeight="1" x14ac:dyDescent="0.25">
      <c r="D161" s="4"/>
      <c r="F161" s="3"/>
      <c r="K161" s="3"/>
    </row>
    <row r="162" spans="4:11" ht="15.75" customHeight="1" x14ac:dyDescent="0.25">
      <c r="D162" s="4"/>
      <c r="F162" s="3"/>
      <c r="K162" s="3"/>
    </row>
    <row r="163" spans="4:11" ht="15.75" customHeight="1" x14ac:dyDescent="0.25">
      <c r="D163" s="4"/>
      <c r="F163" s="3"/>
      <c r="K163" s="3"/>
    </row>
    <row r="164" spans="4:11" ht="15.75" customHeight="1" x14ac:dyDescent="0.25">
      <c r="D164" s="4"/>
      <c r="F164" s="3"/>
      <c r="K164" s="3"/>
    </row>
    <row r="165" spans="4:11" ht="15.75" customHeight="1" x14ac:dyDescent="0.25">
      <c r="D165" s="4"/>
      <c r="F165" s="3"/>
      <c r="K165" s="3"/>
    </row>
    <row r="166" spans="4:11" ht="15.75" customHeight="1" x14ac:dyDescent="0.25">
      <c r="D166" s="4"/>
      <c r="F166" s="3"/>
      <c r="K166" s="3"/>
    </row>
    <row r="167" spans="4:11" ht="15.75" customHeight="1" x14ac:dyDescent="0.25">
      <c r="D167" s="4"/>
      <c r="F167" s="3"/>
      <c r="K167" s="3"/>
    </row>
    <row r="168" spans="4:11" ht="15.75" customHeight="1" x14ac:dyDescent="0.25">
      <c r="D168" s="4"/>
      <c r="F168" s="3"/>
      <c r="K168" s="3"/>
    </row>
    <row r="169" spans="4:11" ht="15.75" customHeight="1" x14ac:dyDescent="0.25">
      <c r="D169" s="4"/>
      <c r="F169" s="3"/>
      <c r="K169" s="3"/>
    </row>
    <row r="170" spans="4:11" ht="15.75" customHeight="1" x14ac:dyDescent="0.25">
      <c r="D170" s="4"/>
      <c r="F170" s="3"/>
      <c r="K170" s="3"/>
    </row>
    <row r="171" spans="4:11" ht="15.75" customHeight="1" x14ac:dyDescent="0.25">
      <c r="D171" s="4"/>
      <c r="F171" s="3"/>
      <c r="K171" s="3"/>
    </row>
    <row r="172" spans="4:11" ht="15.75" customHeight="1" x14ac:dyDescent="0.25">
      <c r="D172" s="4"/>
      <c r="F172" s="3"/>
      <c r="K172" s="3"/>
    </row>
    <row r="173" spans="4:11" ht="15.75" customHeight="1" x14ac:dyDescent="0.25">
      <c r="D173" s="4"/>
      <c r="F173" s="3"/>
      <c r="K173" s="3"/>
    </row>
    <row r="174" spans="4:11" ht="15.75" customHeight="1" x14ac:dyDescent="0.25">
      <c r="D174" s="4"/>
      <c r="F174" s="3"/>
      <c r="K174" s="3"/>
    </row>
    <row r="175" spans="4:11" ht="15.75" customHeight="1" x14ac:dyDescent="0.25">
      <c r="D175" s="4"/>
      <c r="F175" s="3"/>
      <c r="K175" s="3"/>
    </row>
    <row r="176" spans="4:11" ht="15.75" customHeight="1" x14ac:dyDescent="0.25">
      <c r="D176" s="4"/>
      <c r="F176" s="3"/>
      <c r="K176" s="3"/>
    </row>
    <row r="177" spans="4:11" ht="15.75" customHeight="1" x14ac:dyDescent="0.25">
      <c r="D177" s="4"/>
      <c r="F177" s="3"/>
      <c r="K177" s="3"/>
    </row>
    <row r="178" spans="4:11" ht="15.75" customHeight="1" x14ac:dyDescent="0.25">
      <c r="D178" s="4"/>
      <c r="F178" s="3"/>
      <c r="K178" s="3"/>
    </row>
    <row r="179" spans="4:11" ht="15.75" customHeight="1" x14ac:dyDescent="0.25">
      <c r="D179" s="4"/>
      <c r="F179" s="3"/>
      <c r="K179" s="3"/>
    </row>
    <row r="180" spans="4:11" ht="15.75" customHeight="1" x14ac:dyDescent="0.25">
      <c r="D180" s="4"/>
      <c r="F180" s="3"/>
      <c r="K180" s="3"/>
    </row>
    <row r="181" spans="4:11" ht="15.75" customHeight="1" x14ac:dyDescent="0.25">
      <c r="D181" s="4"/>
      <c r="F181" s="3"/>
      <c r="K181" s="3"/>
    </row>
    <row r="182" spans="4:11" ht="15.75" customHeight="1" x14ac:dyDescent="0.25">
      <c r="D182" s="4"/>
      <c r="F182" s="3"/>
      <c r="K182" s="3"/>
    </row>
    <row r="183" spans="4:11" ht="15.75" customHeight="1" x14ac:dyDescent="0.25">
      <c r="D183" s="4"/>
      <c r="F183" s="3"/>
      <c r="K183" s="3"/>
    </row>
    <row r="184" spans="4:11" ht="15.75" customHeight="1" x14ac:dyDescent="0.25">
      <c r="D184" s="4"/>
      <c r="F184" s="3"/>
      <c r="K184" s="3"/>
    </row>
    <row r="185" spans="4:11" ht="15.75" customHeight="1" x14ac:dyDescent="0.25">
      <c r="D185" s="4"/>
      <c r="F185" s="3"/>
      <c r="K185" s="3"/>
    </row>
    <row r="186" spans="4:11" ht="15.75" customHeight="1" x14ac:dyDescent="0.25">
      <c r="D186" s="4"/>
      <c r="F186" s="3"/>
      <c r="K186" s="3"/>
    </row>
    <row r="187" spans="4:11" ht="15.75" customHeight="1" x14ac:dyDescent="0.25">
      <c r="D187" s="4"/>
      <c r="F187" s="3"/>
      <c r="K187" s="3"/>
    </row>
    <row r="188" spans="4:11" ht="15.75" customHeight="1" x14ac:dyDescent="0.25">
      <c r="D188" s="4"/>
      <c r="F188" s="3"/>
      <c r="K188" s="3"/>
    </row>
    <row r="189" spans="4:11" ht="15.75" customHeight="1" x14ac:dyDescent="0.25">
      <c r="D189" s="4"/>
      <c r="F189" s="3"/>
      <c r="K189" s="3"/>
    </row>
    <row r="190" spans="4:11" ht="15.75" customHeight="1" x14ac:dyDescent="0.25">
      <c r="D190" s="4"/>
      <c r="F190" s="3"/>
      <c r="K190" s="3"/>
    </row>
    <row r="191" spans="4:11" ht="15.75" customHeight="1" x14ac:dyDescent="0.25">
      <c r="D191" s="4"/>
      <c r="F191" s="3"/>
      <c r="K191" s="3"/>
    </row>
    <row r="192" spans="4:11" ht="15.75" customHeight="1" x14ac:dyDescent="0.25">
      <c r="D192" s="4"/>
      <c r="F192" s="3"/>
      <c r="K192" s="3"/>
    </row>
    <row r="193" spans="4:11" ht="15.75" customHeight="1" x14ac:dyDescent="0.25">
      <c r="D193" s="4"/>
      <c r="F193" s="3"/>
      <c r="K193" s="3"/>
    </row>
    <row r="194" spans="4:11" ht="15.75" customHeight="1" x14ac:dyDescent="0.25">
      <c r="D194" s="4"/>
      <c r="F194" s="3"/>
      <c r="K194" s="3"/>
    </row>
    <row r="195" spans="4:11" ht="15.75" customHeight="1" x14ac:dyDescent="0.25">
      <c r="D195" s="4"/>
      <c r="F195" s="3"/>
      <c r="K195" s="3"/>
    </row>
    <row r="196" spans="4:11" ht="15.75" customHeight="1" x14ac:dyDescent="0.25">
      <c r="D196" s="4"/>
      <c r="F196" s="3"/>
      <c r="K196" s="3"/>
    </row>
    <row r="197" spans="4:11" ht="15.75" customHeight="1" x14ac:dyDescent="0.25">
      <c r="D197" s="4"/>
      <c r="F197" s="3"/>
      <c r="K197" s="3"/>
    </row>
    <row r="198" spans="4:11" ht="15.75" customHeight="1" x14ac:dyDescent="0.25">
      <c r="D198" s="4"/>
      <c r="F198" s="3"/>
      <c r="K198" s="3"/>
    </row>
    <row r="199" spans="4:11" ht="15.75" customHeight="1" x14ac:dyDescent="0.25">
      <c r="D199" s="4"/>
      <c r="F199" s="3"/>
      <c r="K199" s="3"/>
    </row>
    <row r="200" spans="4:11" ht="15.75" customHeight="1" x14ac:dyDescent="0.25">
      <c r="D200" s="4"/>
      <c r="F200" s="3"/>
      <c r="K200" s="3"/>
    </row>
    <row r="201" spans="4:11" ht="15.75" customHeight="1" x14ac:dyDescent="0.25">
      <c r="D201" s="4"/>
      <c r="F201" s="3"/>
      <c r="K201" s="3"/>
    </row>
    <row r="202" spans="4:11" ht="15.75" customHeight="1" x14ac:dyDescent="0.25">
      <c r="D202" s="4"/>
      <c r="F202" s="3"/>
      <c r="K202" s="3"/>
    </row>
    <row r="203" spans="4:11" ht="15.75" customHeight="1" x14ac:dyDescent="0.25">
      <c r="D203" s="4"/>
      <c r="F203" s="3"/>
      <c r="K203" s="3"/>
    </row>
    <row r="204" spans="4:11" ht="15.75" customHeight="1" x14ac:dyDescent="0.25">
      <c r="D204" s="4"/>
      <c r="F204" s="3"/>
      <c r="K204" s="3"/>
    </row>
    <row r="205" spans="4:11" ht="15.75" customHeight="1" x14ac:dyDescent="0.25">
      <c r="D205" s="4"/>
      <c r="F205" s="3"/>
      <c r="K205" s="3"/>
    </row>
    <row r="206" spans="4:11" ht="15.75" customHeight="1" x14ac:dyDescent="0.25">
      <c r="D206" s="4"/>
      <c r="F206" s="3"/>
      <c r="K206" s="3"/>
    </row>
    <row r="207" spans="4:11" ht="15.75" customHeight="1" x14ac:dyDescent="0.25">
      <c r="D207" s="4"/>
      <c r="F207" s="3"/>
      <c r="K207" s="3"/>
    </row>
    <row r="208" spans="4:11" ht="15.75" customHeight="1" x14ac:dyDescent="0.25">
      <c r="D208" s="4"/>
      <c r="F208" s="3"/>
      <c r="K208" s="3"/>
    </row>
    <row r="209" spans="4:11" ht="15.75" customHeight="1" x14ac:dyDescent="0.25">
      <c r="D209" s="4"/>
      <c r="F209" s="3"/>
      <c r="K209" s="3"/>
    </row>
    <row r="210" spans="4:11" ht="15.75" customHeight="1" x14ac:dyDescent="0.25">
      <c r="D210" s="4"/>
      <c r="F210" s="3"/>
      <c r="K210" s="3"/>
    </row>
    <row r="211" spans="4:11" ht="15.75" customHeight="1" x14ac:dyDescent="0.25">
      <c r="D211" s="4"/>
      <c r="F211" s="3"/>
      <c r="K211" s="3"/>
    </row>
    <row r="212" spans="4:11" ht="15.75" customHeight="1" x14ac:dyDescent="0.25">
      <c r="D212" s="4"/>
      <c r="F212" s="3"/>
      <c r="K212" s="3"/>
    </row>
    <row r="213" spans="4:11" ht="15.75" customHeight="1" x14ac:dyDescent="0.25">
      <c r="D213" s="4"/>
      <c r="F213" s="3"/>
      <c r="K213" s="3"/>
    </row>
    <row r="214" spans="4:11" ht="15.75" customHeight="1" x14ac:dyDescent="0.25">
      <c r="D214" s="4"/>
      <c r="F214" s="3"/>
      <c r="K214" s="3"/>
    </row>
    <row r="215" spans="4:11" ht="15.75" customHeight="1" x14ac:dyDescent="0.25">
      <c r="D215" s="4"/>
      <c r="F215" s="3"/>
      <c r="K215" s="3"/>
    </row>
    <row r="216" spans="4:11" ht="15.75" customHeight="1" x14ac:dyDescent="0.25">
      <c r="D216" s="4"/>
      <c r="F216" s="3"/>
      <c r="K216" s="3"/>
    </row>
    <row r="217" spans="4:11" ht="15.75" customHeight="1" x14ac:dyDescent="0.25">
      <c r="D217" s="4"/>
      <c r="F217" s="3"/>
      <c r="K217" s="3"/>
    </row>
    <row r="218" spans="4:11" ht="15.75" customHeight="1" x14ac:dyDescent="0.25">
      <c r="D218" s="4"/>
      <c r="F218" s="3"/>
      <c r="K218" s="3"/>
    </row>
    <row r="219" spans="4:11" ht="15.75" customHeight="1" x14ac:dyDescent="0.25">
      <c r="D219" s="4"/>
      <c r="F219" s="3"/>
      <c r="K219" s="3"/>
    </row>
    <row r="220" spans="4:11" ht="15.75" customHeight="1" x14ac:dyDescent="0.25">
      <c r="D220" s="4"/>
      <c r="F220" s="3"/>
      <c r="K220" s="3"/>
    </row>
    <row r="221" spans="4:11" ht="15.75" customHeight="1" x14ac:dyDescent="0.25">
      <c r="D221" s="4"/>
      <c r="F221" s="3"/>
      <c r="K221" s="3"/>
    </row>
    <row r="222" spans="4:11" ht="15.75" customHeight="1" x14ac:dyDescent="0.25">
      <c r="D222" s="4"/>
      <c r="F222" s="3"/>
      <c r="K222" s="3"/>
    </row>
    <row r="223" spans="4:11" ht="15.75" customHeight="1" x14ac:dyDescent="0.25">
      <c r="D223" s="4"/>
      <c r="F223" s="3"/>
      <c r="K223" s="3"/>
    </row>
    <row r="224" spans="4:11" ht="15.75" customHeight="1" x14ac:dyDescent="0.25">
      <c r="D224" s="4"/>
      <c r="F224" s="3"/>
      <c r="K224" s="3"/>
    </row>
    <row r="225" spans="4:11" ht="15.75" customHeight="1" x14ac:dyDescent="0.25">
      <c r="D225" s="4"/>
      <c r="F225" s="3"/>
      <c r="K225" s="3"/>
    </row>
    <row r="226" spans="4:11" ht="15.75" customHeight="1" x14ac:dyDescent="0.25">
      <c r="D226" s="4"/>
      <c r="F226" s="3"/>
      <c r="K226" s="3"/>
    </row>
    <row r="227" spans="4:11" ht="15.75" customHeight="1" x14ac:dyDescent="0.25">
      <c r="D227" s="4"/>
      <c r="F227" s="3"/>
      <c r="K227" s="3"/>
    </row>
    <row r="228" spans="4:11" ht="15.75" customHeight="1" x14ac:dyDescent="0.25">
      <c r="D228" s="4"/>
      <c r="F228" s="3"/>
      <c r="K228" s="3"/>
    </row>
    <row r="229" spans="4:11" ht="15.75" customHeight="1" x14ac:dyDescent="0.25">
      <c r="D229" s="4"/>
      <c r="F229" s="3"/>
      <c r="K229" s="3"/>
    </row>
    <row r="230" spans="4:11" ht="15.75" customHeight="1" x14ac:dyDescent="0.25">
      <c r="D230" s="4"/>
      <c r="F230" s="3"/>
      <c r="K230" s="3"/>
    </row>
    <row r="231" spans="4:11" ht="15.75" customHeight="1" x14ac:dyDescent="0.25">
      <c r="D231" s="4"/>
      <c r="F231" s="3"/>
      <c r="K231" s="3"/>
    </row>
    <row r="232" spans="4:11" ht="15.75" customHeight="1" x14ac:dyDescent="0.25">
      <c r="D232" s="4"/>
      <c r="F232" s="3"/>
      <c r="K232" s="3"/>
    </row>
    <row r="233" spans="4:11" ht="15.75" customHeight="1" x14ac:dyDescent="0.25">
      <c r="D233" s="4"/>
      <c r="F233" s="3"/>
      <c r="K233" s="3"/>
    </row>
    <row r="234" spans="4:11" ht="15.75" customHeight="1" x14ac:dyDescent="0.25">
      <c r="D234" s="4"/>
      <c r="F234" s="3"/>
      <c r="K234" s="3"/>
    </row>
    <row r="235" spans="4:11" ht="15.75" customHeight="1" x14ac:dyDescent="0.25">
      <c r="D235" s="4"/>
      <c r="F235" s="3"/>
      <c r="K235" s="3"/>
    </row>
    <row r="236" spans="4:11" ht="15.75" customHeight="1" x14ac:dyDescent="0.25">
      <c r="D236" s="4"/>
      <c r="F236" s="3"/>
      <c r="K236" s="3"/>
    </row>
    <row r="237" spans="4:11" ht="15.75" customHeight="1" x14ac:dyDescent="0.25">
      <c r="D237" s="4"/>
      <c r="F237" s="3"/>
      <c r="K237" s="3"/>
    </row>
    <row r="238" spans="4:11" ht="15.75" customHeight="1" x14ac:dyDescent="0.25">
      <c r="D238" s="4"/>
      <c r="F238" s="3"/>
      <c r="K238" s="3"/>
    </row>
    <row r="239" spans="4:11" ht="15.75" customHeight="1" x14ac:dyDescent="0.25">
      <c r="D239" s="4"/>
      <c r="F239" s="3"/>
      <c r="K239" s="3"/>
    </row>
    <row r="240" spans="4:11" ht="15.75" customHeight="1" x14ac:dyDescent="0.25">
      <c r="D240" s="4"/>
      <c r="F240" s="3"/>
      <c r="K240" s="3"/>
    </row>
    <row r="241" spans="4:11" ht="15.75" customHeight="1" x14ac:dyDescent="0.25">
      <c r="D241" s="4"/>
      <c r="F241" s="3"/>
      <c r="K241" s="3"/>
    </row>
    <row r="242" spans="4:11" ht="15.75" customHeight="1" x14ac:dyDescent="0.25">
      <c r="D242" s="4"/>
      <c r="F242" s="3"/>
      <c r="K242" s="3"/>
    </row>
    <row r="243" spans="4:11" ht="15.75" customHeight="1" x14ac:dyDescent="0.25">
      <c r="D243" s="4"/>
      <c r="F243" s="3"/>
      <c r="K243" s="3"/>
    </row>
    <row r="244" spans="4:11" ht="15.75" customHeight="1" x14ac:dyDescent="0.25">
      <c r="D244" s="4"/>
      <c r="F244" s="3"/>
      <c r="K244" s="3"/>
    </row>
    <row r="245" spans="4:11" ht="15.75" customHeight="1" x14ac:dyDescent="0.25">
      <c r="D245" s="4"/>
      <c r="F245" s="3"/>
      <c r="K245" s="3"/>
    </row>
    <row r="246" spans="4:11" ht="15.75" customHeight="1" x14ac:dyDescent="0.25">
      <c r="D246" s="4"/>
      <c r="F246" s="3"/>
      <c r="K246" s="3"/>
    </row>
    <row r="247" spans="4:11" ht="15.75" customHeight="1" x14ac:dyDescent="0.25">
      <c r="D247" s="4"/>
      <c r="F247" s="3"/>
      <c r="K247" s="3"/>
    </row>
    <row r="248" spans="4:11" ht="15.75" customHeight="1" x14ac:dyDescent="0.25">
      <c r="D248" s="4"/>
      <c r="F248" s="3"/>
      <c r="K248" s="3"/>
    </row>
    <row r="249" spans="4:11" ht="15.75" customHeight="1" x14ac:dyDescent="0.25">
      <c r="D249" s="4"/>
      <c r="F249" s="3"/>
      <c r="K249" s="3"/>
    </row>
    <row r="250" spans="4:11" ht="15.75" customHeight="1" x14ac:dyDescent="0.25">
      <c r="D250" s="4"/>
      <c r="F250" s="3"/>
      <c r="K250" s="3"/>
    </row>
    <row r="251" spans="4:11" ht="15.75" customHeight="1" x14ac:dyDescent="0.25">
      <c r="D251" s="4"/>
      <c r="F251" s="3"/>
      <c r="K251" s="3"/>
    </row>
    <row r="252" spans="4:11" ht="15.75" customHeight="1" x14ac:dyDescent="0.25">
      <c r="D252" s="4"/>
      <c r="F252" s="3"/>
      <c r="K252" s="3"/>
    </row>
    <row r="253" spans="4:11" ht="15.75" customHeight="1" x14ac:dyDescent="0.25">
      <c r="D253" s="4"/>
      <c r="F253" s="3"/>
      <c r="K253" s="3"/>
    </row>
    <row r="254" spans="4:11" ht="15.75" customHeight="1" x14ac:dyDescent="0.25">
      <c r="D254" s="4"/>
      <c r="F254" s="3"/>
      <c r="K254" s="3"/>
    </row>
    <row r="255" spans="4:11" ht="15.75" customHeight="1" x14ac:dyDescent="0.25">
      <c r="D255" s="4"/>
      <c r="F255" s="3"/>
      <c r="K255" s="3"/>
    </row>
    <row r="256" spans="4:11" ht="15.75" customHeight="1" x14ac:dyDescent="0.25">
      <c r="D256" s="4"/>
      <c r="F256" s="3"/>
      <c r="K256" s="3"/>
    </row>
    <row r="257" spans="4:11" ht="15.75" customHeight="1" x14ac:dyDescent="0.25">
      <c r="D257" s="4"/>
      <c r="F257" s="3"/>
      <c r="K257" s="3"/>
    </row>
    <row r="258" spans="4:11" ht="15.75" customHeight="1" x14ac:dyDescent="0.25">
      <c r="D258" s="4"/>
      <c r="F258" s="3"/>
      <c r="K258" s="3"/>
    </row>
    <row r="259" spans="4:11" ht="15.75" customHeight="1" x14ac:dyDescent="0.25">
      <c r="D259" s="4"/>
      <c r="F259" s="3"/>
      <c r="K259" s="3"/>
    </row>
    <row r="260" spans="4:11" ht="15.75" customHeight="1" x14ac:dyDescent="0.25">
      <c r="D260" s="4"/>
      <c r="F260" s="3"/>
      <c r="K260" s="3"/>
    </row>
    <row r="261" spans="4:11" ht="15.75" customHeight="1" x14ac:dyDescent="0.25">
      <c r="D261" s="4"/>
      <c r="F261" s="3"/>
      <c r="K261" s="3"/>
    </row>
    <row r="262" spans="4:11" ht="15.75" customHeight="1" x14ac:dyDescent="0.25">
      <c r="D262" s="4"/>
      <c r="F262" s="3"/>
      <c r="K262" s="3"/>
    </row>
    <row r="263" spans="4:11" ht="15.75" customHeight="1" x14ac:dyDescent="0.25">
      <c r="D263" s="4"/>
      <c r="F263" s="3"/>
      <c r="K263" s="3"/>
    </row>
    <row r="264" spans="4:11" ht="15.75" customHeight="1" x14ac:dyDescent="0.25">
      <c r="D264" s="4"/>
      <c r="F264" s="3"/>
      <c r="K264" s="3"/>
    </row>
    <row r="265" spans="4:11" ht="15.75" customHeight="1" x14ac:dyDescent="0.25">
      <c r="D265" s="4"/>
      <c r="F265" s="3"/>
      <c r="K265" s="3"/>
    </row>
    <row r="266" spans="4:11" ht="15.75" customHeight="1" x14ac:dyDescent="0.25">
      <c r="D266" s="4"/>
      <c r="F266" s="3"/>
      <c r="K266" s="3"/>
    </row>
    <row r="267" spans="4:11" ht="15.75" customHeight="1" x14ac:dyDescent="0.25">
      <c r="D267" s="4"/>
      <c r="F267" s="3"/>
      <c r="K267" s="3"/>
    </row>
    <row r="268" spans="4:11" ht="15.75" customHeight="1" x14ac:dyDescent="0.25">
      <c r="D268" s="4"/>
      <c r="F268" s="3"/>
      <c r="K268" s="3"/>
    </row>
    <row r="269" spans="4:11" ht="15.75" customHeight="1" x14ac:dyDescent="0.25">
      <c r="D269" s="4"/>
      <c r="F269" s="3"/>
      <c r="K269" s="3"/>
    </row>
    <row r="270" spans="4:11" ht="15.75" customHeight="1" x14ac:dyDescent="0.25">
      <c r="D270" s="4"/>
      <c r="F270" s="3"/>
      <c r="K270" s="3"/>
    </row>
    <row r="271" spans="4:11" ht="15.75" customHeight="1" x14ac:dyDescent="0.25">
      <c r="D271" s="4"/>
      <c r="F271" s="3"/>
      <c r="K271" s="3"/>
    </row>
    <row r="272" spans="4:11" ht="15.75" customHeight="1" x14ac:dyDescent="0.25">
      <c r="D272" s="4"/>
      <c r="F272" s="3"/>
      <c r="K272" s="3"/>
    </row>
    <row r="273" spans="4:11" ht="15.75" customHeight="1" x14ac:dyDescent="0.25">
      <c r="D273" s="4"/>
      <c r="F273" s="3"/>
      <c r="K273" s="3"/>
    </row>
    <row r="274" spans="4:11" ht="15.75" customHeight="1" x14ac:dyDescent="0.25">
      <c r="D274" s="4"/>
      <c r="F274" s="3"/>
      <c r="K274" s="3"/>
    </row>
    <row r="275" spans="4:11" ht="15.75" customHeight="1" x14ac:dyDescent="0.25">
      <c r="D275" s="4"/>
      <c r="F275" s="3"/>
      <c r="K275" s="3"/>
    </row>
    <row r="276" spans="4:11" ht="15.75" customHeight="1" x14ac:dyDescent="0.25">
      <c r="D276" s="4"/>
      <c r="F276" s="3"/>
      <c r="K276" s="3"/>
    </row>
    <row r="277" spans="4:11" ht="15.75" customHeight="1" x14ac:dyDescent="0.25">
      <c r="D277" s="4"/>
      <c r="F277" s="3"/>
      <c r="K277" s="3"/>
    </row>
    <row r="278" spans="4:11" ht="15.75" customHeight="1" x14ac:dyDescent="0.25">
      <c r="D278" s="4"/>
      <c r="F278" s="3"/>
      <c r="K278" s="3"/>
    </row>
    <row r="279" spans="4:11" ht="15.75" customHeight="1" x14ac:dyDescent="0.25">
      <c r="D279" s="4"/>
      <c r="F279" s="3"/>
      <c r="K279" s="3"/>
    </row>
    <row r="280" spans="4:11" ht="15.75" customHeight="1" x14ac:dyDescent="0.25">
      <c r="D280" s="4"/>
      <c r="F280" s="3"/>
      <c r="K280" s="3"/>
    </row>
    <row r="281" spans="4:11" ht="15.75" customHeight="1" x14ac:dyDescent="0.25">
      <c r="D281" s="4"/>
      <c r="F281" s="3"/>
      <c r="K281" s="3"/>
    </row>
    <row r="282" spans="4:11" ht="15.75" customHeight="1" x14ac:dyDescent="0.25">
      <c r="D282" s="4"/>
      <c r="F282" s="3"/>
      <c r="K282" s="3"/>
    </row>
    <row r="283" spans="4:11" ht="15.75" customHeight="1" x14ac:dyDescent="0.25">
      <c r="D283" s="4"/>
      <c r="F283" s="3"/>
      <c r="K283" s="3"/>
    </row>
    <row r="284" spans="4:11" ht="15.75" customHeight="1" x14ac:dyDescent="0.25">
      <c r="D284" s="4"/>
      <c r="F284" s="3"/>
      <c r="K284" s="3"/>
    </row>
    <row r="285" spans="4:11" ht="15.75" customHeight="1" x14ac:dyDescent="0.25">
      <c r="D285" s="4"/>
      <c r="F285" s="3"/>
      <c r="K285" s="3"/>
    </row>
    <row r="286" spans="4:11" ht="15.75" customHeight="1" x14ac:dyDescent="0.25">
      <c r="D286" s="4"/>
      <c r="F286" s="3"/>
      <c r="K286" s="3"/>
    </row>
    <row r="287" spans="4:11" ht="15.75" customHeight="1" x14ac:dyDescent="0.25">
      <c r="D287" s="4"/>
      <c r="F287" s="3"/>
      <c r="K287" s="3"/>
    </row>
    <row r="288" spans="4:11" ht="15.75" customHeight="1" x14ac:dyDescent="0.25">
      <c r="D288" s="4"/>
      <c r="F288" s="3"/>
      <c r="K288" s="3"/>
    </row>
    <row r="289" spans="4:11" ht="15.75" customHeight="1" x14ac:dyDescent="0.25">
      <c r="D289" s="4"/>
      <c r="F289" s="3"/>
      <c r="K289" s="3"/>
    </row>
    <row r="290" spans="4:11" ht="15.75" customHeight="1" x14ac:dyDescent="0.25">
      <c r="D290" s="4"/>
      <c r="F290" s="3"/>
      <c r="K290" s="3"/>
    </row>
    <row r="291" spans="4:11" ht="15.75" customHeight="1" x14ac:dyDescent="0.25">
      <c r="D291" s="4"/>
      <c r="F291" s="3"/>
      <c r="K291" s="3"/>
    </row>
    <row r="292" spans="4:11" ht="15.75" customHeight="1" x14ac:dyDescent="0.25">
      <c r="D292" s="4"/>
      <c r="F292" s="3"/>
      <c r="K292" s="3"/>
    </row>
    <row r="293" spans="4:11" ht="15.75" customHeight="1" x14ac:dyDescent="0.25">
      <c r="D293" s="4"/>
      <c r="F293" s="3"/>
      <c r="K293" s="3"/>
    </row>
    <row r="294" spans="4:11" ht="15.75" customHeight="1" x14ac:dyDescent="0.25">
      <c r="D294" s="4"/>
      <c r="F294" s="3"/>
      <c r="K294" s="3"/>
    </row>
    <row r="295" spans="4:11" ht="15.75" customHeight="1" x14ac:dyDescent="0.25">
      <c r="D295" s="4"/>
      <c r="F295" s="3"/>
      <c r="K295" s="3"/>
    </row>
    <row r="296" spans="4:11" ht="15.75" customHeight="1" x14ac:dyDescent="0.25">
      <c r="D296" s="4"/>
      <c r="F296" s="3"/>
      <c r="K296" s="3"/>
    </row>
    <row r="297" spans="4:11" ht="15.75" customHeight="1" x14ac:dyDescent="0.25">
      <c r="D297" s="4"/>
      <c r="F297" s="3"/>
      <c r="K297" s="3"/>
    </row>
    <row r="298" spans="4:11" ht="15.75" customHeight="1" x14ac:dyDescent="0.25">
      <c r="D298" s="4"/>
      <c r="F298" s="3"/>
      <c r="K298" s="3"/>
    </row>
    <row r="299" spans="4:11" ht="15.75" customHeight="1" x14ac:dyDescent="0.25">
      <c r="D299" s="4"/>
      <c r="F299" s="3"/>
      <c r="K299" s="3"/>
    </row>
    <row r="300" spans="4:11" ht="15.75" customHeight="1" x14ac:dyDescent="0.25">
      <c r="D300" s="4"/>
      <c r="F300" s="3"/>
      <c r="K300" s="3"/>
    </row>
    <row r="301" spans="4:11" ht="15.75" customHeight="1" x14ac:dyDescent="0.25">
      <c r="D301" s="4"/>
      <c r="F301" s="3"/>
      <c r="K301" s="3"/>
    </row>
    <row r="302" spans="4:11" ht="15.75" customHeight="1" x14ac:dyDescent="0.25">
      <c r="D302" s="4"/>
      <c r="F302" s="3"/>
      <c r="K302" s="3"/>
    </row>
    <row r="303" spans="4:11" ht="15.75" customHeight="1" x14ac:dyDescent="0.25">
      <c r="D303" s="4"/>
      <c r="F303" s="3"/>
      <c r="K303" s="3"/>
    </row>
    <row r="304" spans="4:11" ht="15.75" customHeight="1" x14ac:dyDescent="0.25">
      <c r="D304" s="4"/>
      <c r="F304" s="3"/>
      <c r="K304" s="3"/>
    </row>
    <row r="305" spans="4:11" ht="15.75" customHeight="1" x14ac:dyDescent="0.25">
      <c r="D305" s="4"/>
      <c r="F305" s="3"/>
      <c r="K305" s="3"/>
    </row>
    <row r="306" spans="4:11" ht="15.75" customHeight="1" x14ac:dyDescent="0.25">
      <c r="D306" s="4"/>
      <c r="F306" s="3"/>
      <c r="K306" s="3"/>
    </row>
    <row r="307" spans="4:11" ht="15.75" customHeight="1" x14ac:dyDescent="0.25">
      <c r="D307" s="4"/>
      <c r="F307" s="3"/>
      <c r="K307" s="3"/>
    </row>
    <row r="308" spans="4:11" ht="15.75" customHeight="1" x14ac:dyDescent="0.25">
      <c r="D308" s="4"/>
      <c r="F308" s="3"/>
      <c r="K308" s="3"/>
    </row>
    <row r="309" spans="4:11" ht="15.75" customHeight="1" x14ac:dyDescent="0.25">
      <c r="D309" s="4"/>
      <c r="F309" s="3"/>
      <c r="K309" s="3"/>
    </row>
    <row r="310" spans="4:11" ht="15.75" customHeight="1" x14ac:dyDescent="0.25">
      <c r="D310" s="4"/>
      <c r="F310" s="3"/>
      <c r="K310" s="3"/>
    </row>
    <row r="311" spans="4:11" ht="15.75" customHeight="1" x14ac:dyDescent="0.25">
      <c r="D311" s="4"/>
      <c r="F311" s="3"/>
      <c r="K311" s="3"/>
    </row>
    <row r="312" spans="4:11" ht="15.75" customHeight="1" x14ac:dyDescent="0.25">
      <c r="D312" s="4"/>
      <c r="F312" s="3"/>
      <c r="K312" s="3"/>
    </row>
    <row r="313" spans="4:11" ht="15.75" customHeight="1" x14ac:dyDescent="0.25">
      <c r="D313" s="4"/>
      <c r="F313" s="3"/>
      <c r="K313" s="3"/>
    </row>
    <row r="314" spans="4:11" ht="15.75" customHeight="1" x14ac:dyDescent="0.25">
      <c r="D314" s="4"/>
      <c r="F314" s="3"/>
      <c r="K314" s="3"/>
    </row>
    <row r="315" spans="4:11" ht="15.75" customHeight="1" x14ac:dyDescent="0.25">
      <c r="D315" s="4"/>
      <c r="F315" s="3"/>
      <c r="K315" s="3"/>
    </row>
    <row r="316" spans="4:11" ht="15.75" customHeight="1" x14ac:dyDescent="0.25">
      <c r="D316" s="4"/>
      <c r="F316" s="3"/>
      <c r="K316" s="3"/>
    </row>
    <row r="317" spans="4:11" ht="15.75" customHeight="1" x14ac:dyDescent="0.25">
      <c r="D317" s="4"/>
      <c r="F317" s="3"/>
      <c r="K317" s="3"/>
    </row>
    <row r="318" spans="4:11" ht="15.75" customHeight="1" x14ac:dyDescent="0.25">
      <c r="D318" s="4"/>
      <c r="F318" s="3"/>
      <c r="K318" s="3"/>
    </row>
    <row r="319" spans="4:11" ht="15.75" customHeight="1" x14ac:dyDescent="0.25">
      <c r="D319" s="4"/>
      <c r="F319" s="3"/>
      <c r="K319" s="3"/>
    </row>
    <row r="320" spans="4:11" ht="15.75" customHeight="1" x14ac:dyDescent="0.25">
      <c r="D320" s="4"/>
      <c r="F320" s="3"/>
      <c r="K320" s="3"/>
    </row>
    <row r="321" spans="4:11" ht="15.75" customHeight="1" x14ac:dyDescent="0.25">
      <c r="D321" s="4"/>
      <c r="F321" s="3"/>
      <c r="K321" s="3"/>
    </row>
    <row r="322" spans="4:11" ht="15.75" customHeight="1" x14ac:dyDescent="0.25">
      <c r="D322" s="4"/>
      <c r="F322" s="3"/>
      <c r="K322" s="3"/>
    </row>
    <row r="323" spans="4:11" ht="15.75" customHeight="1" x14ac:dyDescent="0.25">
      <c r="D323" s="4"/>
      <c r="F323" s="3"/>
      <c r="K323" s="3"/>
    </row>
    <row r="324" spans="4:11" ht="15.75" customHeight="1" x14ac:dyDescent="0.25">
      <c r="D324" s="4"/>
      <c r="F324" s="3"/>
      <c r="K324" s="3"/>
    </row>
    <row r="325" spans="4:11" ht="15.75" customHeight="1" x14ac:dyDescent="0.25">
      <c r="D325" s="4"/>
      <c r="F325" s="3"/>
      <c r="K325" s="3"/>
    </row>
    <row r="326" spans="4:11" ht="15.75" customHeight="1" x14ac:dyDescent="0.25">
      <c r="D326" s="4"/>
      <c r="F326" s="3"/>
      <c r="K326" s="3"/>
    </row>
    <row r="327" spans="4:11" ht="15.75" customHeight="1" x14ac:dyDescent="0.25">
      <c r="D327" s="4"/>
      <c r="F327" s="3"/>
      <c r="K327" s="3"/>
    </row>
    <row r="328" spans="4:11" ht="15.75" customHeight="1" x14ac:dyDescent="0.25">
      <c r="D328" s="4"/>
      <c r="F328" s="3"/>
      <c r="K328" s="3"/>
    </row>
    <row r="329" spans="4:11" ht="15.75" customHeight="1" x14ac:dyDescent="0.25">
      <c r="D329" s="4"/>
      <c r="F329" s="3"/>
      <c r="K329" s="3"/>
    </row>
    <row r="330" spans="4:11" ht="15.75" customHeight="1" x14ac:dyDescent="0.25">
      <c r="D330" s="4"/>
      <c r="F330" s="3"/>
      <c r="K330" s="3"/>
    </row>
    <row r="331" spans="4:11" ht="15.75" customHeight="1" x14ac:dyDescent="0.25">
      <c r="D331" s="4"/>
      <c r="F331" s="3"/>
      <c r="K331" s="3"/>
    </row>
    <row r="332" spans="4:11" ht="15.75" customHeight="1" x14ac:dyDescent="0.25">
      <c r="D332" s="4"/>
      <c r="F332" s="3"/>
      <c r="K332" s="3"/>
    </row>
    <row r="333" spans="4:11" ht="15.75" customHeight="1" x14ac:dyDescent="0.25">
      <c r="D333" s="4"/>
      <c r="F333" s="3"/>
      <c r="K333" s="3"/>
    </row>
    <row r="334" spans="4:11" ht="15.75" customHeight="1" x14ac:dyDescent="0.25">
      <c r="D334" s="4"/>
      <c r="F334" s="3"/>
      <c r="K334" s="3"/>
    </row>
    <row r="335" spans="4:11" ht="15.75" customHeight="1" x14ac:dyDescent="0.25">
      <c r="D335" s="4"/>
      <c r="F335" s="3"/>
      <c r="K335" s="3"/>
    </row>
    <row r="336" spans="4:11" ht="15.75" customHeight="1" x14ac:dyDescent="0.25">
      <c r="D336" s="4"/>
      <c r="F336" s="3"/>
      <c r="K336" s="3"/>
    </row>
    <row r="337" spans="4:11" ht="15.75" customHeight="1" x14ac:dyDescent="0.25">
      <c r="D337" s="4"/>
      <c r="F337" s="3"/>
      <c r="K337" s="3"/>
    </row>
    <row r="338" spans="4:11" ht="15.75" customHeight="1" x14ac:dyDescent="0.25">
      <c r="D338" s="4"/>
      <c r="F338" s="3"/>
      <c r="K338" s="3"/>
    </row>
    <row r="339" spans="4:11" ht="15.75" customHeight="1" x14ac:dyDescent="0.25">
      <c r="D339" s="4"/>
      <c r="F339" s="3"/>
      <c r="K339" s="3"/>
    </row>
    <row r="340" spans="4:11" ht="15.75" customHeight="1" x14ac:dyDescent="0.25">
      <c r="D340" s="4"/>
      <c r="F340" s="3"/>
      <c r="K340" s="3"/>
    </row>
    <row r="341" spans="4:11" ht="15.75" customHeight="1" x14ac:dyDescent="0.25">
      <c r="D341" s="4"/>
      <c r="F341" s="3"/>
      <c r="K341" s="3"/>
    </row>
    <row r="342" spans="4:11" ht="15.75" customHeight="1" x14ac:dyDescent="0.25">
      <c r="D342" s="4"/>
      <c r="F342" s="3"/>
      <c r="K342" s="3"/>
    </row>
    <row r="343" spans="4:11" ht="15.75" customHeight="1" x14ac:dyDescent="0.25">
      <c r="D343" s="4"/>
      <c r="F343" s="3"/>
      <c r="K343" s="3"/>
    </row>
    <row r="344" spans="4:11" ht="15.75" customHeight="1" x14ac:dyDescent="0.25">
      <c r="D344" s="4"/>
      <c r="F344" s="3"/>
      <c r="K344" s="3"/>
    </row>
    <row r="345" spans="4:11" ht="15.75" customHeight="1" x14ac:dyDescent="0.25">
      <c r="D345" s="4"/>
      <c r="F345" s="3"/>
      <c r="K345" s="3"/>
    </row>
    <row r="346" spans="4:11" ht="15.75" customHeight="1" x14ac:dyDescent="0.25">
      <c r="D346" s="4"/>
      <c r="F346" s="3"/>
      <c r="K346" s="3"/>
    </row>
    <row r="347" spans="4:11" ht="15.75" customHeight="1" x14ac:dyDescent="0.25">
      <c r="D347" s="4"/>
      <c r="F347" s="3"/>
      <c r="K347" s="3"/>
    </row>
    <row r="348" spans="4:11" ht="15.75" customHeight="1" x14ac:dyDescent="0.25">
      <c r="D348" s="4"/>
      <c r="F348" s="3"/>
      <c r="K348" s="3"/>
    </row>
    <row r="349" spans="4:11" ht="15.75" customHeight="1" x14ac:dyDescent="0.25">
      <c r="D349" s="4"/>
      <c r="F349" s="3"/>
      <c r="K349" s="3"/>
    </row>
    <row r="350" spans="4:11" ht="15.75" customHeight="1" x14ac:dyDescent="0.25">
      <c r="D350" s="4"/>
      <c r="F350" s="3"/>
      <c r="K350" s="3"/>
    </row>
    <row r="351" spans="4:11" ht="15.75" customHeight="1" x14ac:dyDescent="0.25">
      <c r="D351" s="4"/>
      <c r="F351" s="3"/>
      <c r="K351" s="3"/>
    </row>
    <row r="352" spans="4:11" ht="15.75" customHeight="1" x14ac:dyDescent="0.25">
      <c r="D352" s="4"/>
      <c r="F352" s="3"/>
      <c r="K352" s="3"/>
    </row>
    <row r="353" spans="4:11" ht="15.75" customHeight="1" x14ac:dyDescent="0.25">
      <c r="D353" s="4"/>
      <c r="F353" s="3"/>
      <c r="K353" s="3"/>
    </row>
    <row r="354" spans="4:11" ht="15.75" customHeight="1" x14ac:dyDescent="0.25">
      <c r="D354" s="4"/>
      <c r="F354" s="3"/>
      <c r="K354" s="3"/>
    </row>
    <row r="355" spans="4:11" ht="15.75" customHeight="1" x14ac:dyDescent="0.25">
      <c r="D355" s="4"/>
      <c r="F355" s="3"/>
      <c r="K355" s="3"/>
    </row>
    <row r="356" spans="4:11" ht="15.75" customHeight="1" x14ac:dyDescent="0.25">
      <c r="D356" s="4"/>
      <c r="F356" s="3"/>
      <c r="K356" s="3"/>
    </row>
    <row r="357" spans="4:11" ht="15.75" customHeight="1" x14ac:dyDescent="0.25">
      <c r="D357" s="4"/>
      <c r="F357" s="3"/>
      <c r="K357" s="3"/>
    </row>
    <row r="358" spans="4:11" ht="15.75" customHeight="1" x14ac:dyDescent="0.25">
      <c r="D358" s="4"/>
      <c r="F358" s="3"/>
      <c r="K358" s="3"/>
    </row>
    <row r="359" spans="4:11" ht="15.75" customHeight="1" x14ac:dyDescent="0.25">
      <c r="D359" s="4"/>
      <c r="F359" s="3"/>
      <c r="K359" s="3"/>
    </row>
    <row r="360" spans="4:11" ht="15.75" customHeight="1" x14ac:dyDescent="0.25">
      <c r="D360" s="4"/>
      <c r="F360" s="3"/>
      <c r="K360" s="3"/>
    </row>
    <row r="361" spans="4:11" ht="15.75" customHeight="1" x14ac:dyDescent="0.25">
      <c r="D361" s="4"/>
      <c r="F361" s="3"/>
      <c r="K361" s="3"/>
    </row>
    <row r="362" spans="4:11" ht="15.75" customHeight="1" x14ac:dyDescent="0.25">
      <c r="D362" s="4"/>
      <c r="F362" s="3"/>
      <c r="K362" s="3"/>
    </row>
    <row r="363" spans="4:11" ht="15.75" customHeight="1" x14ac:dyDescent="0.25">
      <c r="D363" s="4"/>
      <c r="F363" s="3"/>
      <c r="K363" s="3"/>
    </row>
    <row r="364" spans="4:11" ht="15.75" customHeight="1" x14ac:dyDescent="0.25">
      <c r="D364" s="4"/>
      <c r="F364" s="3"/>
      <c r="K364" s="3"/>
    </row>
    <row r="365" spans="4:11" ht="15.75" customHeight="1" x14ac:dyDescent="0.25">
      <c r="D365" s="4"/>
      <c r="F365" s="3"/>
      <c r="K365" s="3"/>
    </row>
    <row r="366" spans="4:11" ht="15.75" customHeight="1" x14ac:dyDescent="0.25">
      <c r="D366" s="4"/>
      <c r="F366" s="3"/>
      <c r="K366" s="3"/>
    </row>
    <row r="367" spans="4:11" ht="15.75" customHeight="1" x14ac:dyDescent="0.25">
      <c r="D367" s="4"/>
      <c r="F367" s="3"/>
      <c r="K367" s="3"/>
    </row>
    <row r="368" spans="4:11" ht="15.75" customHeight="1" x14ac:dyDescent="0.25">
      <c r="D368" s="4"/>
      <c r="F368" s="3"/>
      <c r="K368" s="3"/>
    </row>
    <row r="369" spans="4:11" ht="15.75" customHeight="1" x14ac:dyDescent="0.25">
      <c r="D369" s="4"/>
      <c r="F369" s="3"/>
      <c r="K369" s="3"/>
    </row>
    <row r="370" spans="4:11" ht="15.75" customHeight="1" x14ac:dyDescent="0.25">
      <c r="D370" s="4"/>
      <c r="F370" s="3"/>
      <c r="K370" s="3"/>
    </row>
    <row r="371" spans="4:11" ht="15.75" customHeight="1" x14ac:dyDescent="0.25">
      <c r="D371" s="4"/>
      <c r="F371" s="3"/>
      <c r="K371" s="3"/>
    </row>
    <row r="372" spans="4:11" ht="15.75" customHeight="1" x14ac:dyDescent="0.25">
      <c r="D372" s="4"/>
      <c r="F372" s="3"/>
      <c r="K372" s="3"/>
    </row>
    <row r="373" spans="4:11" ht="15.75" customHeight="1" x14ac:dyDescent="0.25">
      <c r="D373" s="4"/>
      <c r="F373" s="3"/>
      <c r="K373" s="3"/>
    </row>
    <row r="374" spans="4:11" ht="15.75" customHeight="1" x14ac:dyDescent="0.25">
      <c r="D374" s="4"/>
      <c r="F374" s="3"/>
      <c r="K374" s="3"/>
    </row>
    <row r="375" spans="4:11" ht="15.75" customHeight="1" x14ac:dyDescent="0.25">
      <c r="D375" s="4"/>
      <c r="F375" s="3"/>
      <c r="K375" s="3"/>
    </row>
    <row r="376" spans="4:11" ht="15.75" customHeight="1" x14ac:dyDescent="0.25">
      <c r="D376" s="4"/>
      <c r="F376" s="3"/>
      <c r="K376" s="3"/>
    </row>
    <row r="377" spans="4:11" ht="15.75" customHeight="1" x14ac:dyDescent="0.25">
      <c r="D377" s="4"/>
      <c r="F377" s="3"/>
      <c r="K377" s="3"/>
    </row>
    <row r="378" spans="4:11" ht="15.75" customHeight="1" x14ac:dyDescent="0.25">
      <c r="D378" s="4"/>
      <c r="F378" s="3"/>
      <c r="K378" s="3"/>
    </row>
    <row r="379" spans="4:11" ht="15.75" customHeight="1" x14ac:dyDescent="0.25">
      <c r="D379" s="4"/>
      <c r="F379" s="3"/>
      <c r="K379" s="3"/>
    </row>
    <row r="380" spans="4:11" ht="15.75" customHeight="1" x14ac:dyDescent="0.25">
      <c r="D380" s="4"/>
      <c r="F380" s="3"/>
      <c r="K380" s="3"/>
    </row>
    <row r="381" spans="4:11" ht="15.75" customHeight="1" x14ac:dyDescent="0.25">
      <c r="D381" s="4"/>
      <c r="F381" s="3"/>
      <c r="K381" s="3"/>
    </row>
    <row r="382" spans="4:11" ht="15.75" customHeight="1" x14ac:dyDescent="0.25">
      <c r="D382" s="4"/>
      <c r="F382" s="3"/>
      <c r="K382" s="3"/>
    </row>
    <row r="383" spans="4:11" ht="15.75" customHeight="1" x14ac:dyDescent="0.25">
      <c r="D383" s="4"/>
      <c r="F383" s="3"/>
      <c r="K383" s="3"/>
    </row>
    <row r="384" spans="4:11" ht="15.75" customHeight="1" x14ac:dyDescent="0.25">
      <c r="D384" s="4"/>
      <c r="F384" s="3"/>
      <c r="K384" s="3"/>
    </row>
    <row r="385" spans="4:11" ht="15.75" customHeight="1" x14ac:dyDescent="0.25">
      <c r="D385" s="4"/>
      <c r="F385" s="3"/>
      <c r="K385" s="3"/>
    </row>
    <row r="386" spans="4:11" ht="15.75" customHeight="1" x14ac:dyDescent="0.25">
      <c r="D386" s="4"/>
      <c r="F386" s="3"/>
      <c r="K386" s="3"/>
    </row>
    <row r="387" spans="4:11" ht="15.75" customHeight="1" x14ac:dyDescent="0.25">
      <c r="D387" s="4"/>
      <c r="F387" s="3"/>
      <c r="K387" s="3"/>
    </row>
    <row r="388" spans="4:11" ht="15.75" customHeight="1" x14ac:dyDescent="0.25">
      <c r="D388" s="4"/>
      <c r="F388" s="3"/>
      <c r="K388" s="3"/>
    </row>
    <row r="389" spans="4:11" ht="15.75" customHeight="1" x14ac:dyDescent="0.25">
      <c r="D389" s="4"/>
      <c r="F389" s="3"/>
      <c r="K389" s="3"/>
    </row>
    <row r="390" spans="4:11" ht="15.75" customHeight="1" x14ac:dyDescent="0.25">
      <c r="D390" s="4"/>
      <c r="F390" s="3"/>
      <c r="K390" s="3"/>
    </row>
    <row r="391" spans="4:11" ht="15.75" customHeight="1" x14ac:dyDescent="0.25">
      <c r="D391" s="4"/>
      <c r="F391" s="3"/>
      <c r="K391" s="3"/>
    </row>
    <row r="392" spans="4:11" ht="15.75" customHeight="1" x14ac:dyDescent="0.25">
      <c r="D392" s="4"/>
      <c r="F392" s="3"/>
      <c r="K392" s="3"/>
    </row>
    <row r="393" spans="4:11" ht="15.75" customHeight="1" x14ac:dyDescent="0.25">
      <c r="D393" s="4"/>
      <c r="F393" s="3"/>
      <c r="K393" s="3"/>
    </row>
    <row r="394" spans="4:11" ht="15.75" customHeight="1" x14ac:dyDescent="0.25">
      <c r="D394" s="4"/>
      <c r="F394" s="3"/>
      <c r="K394" s="3"/>
    </row>
    <row r="395" spans="4:11" ht="15.75" customHeight="1" x14ac:dyDescent="0.25">
      <c r="D395" s="4"/>
      <c r="F395" s="3"/>
      <c r="K395" s="3"/>
    </row>
    <row r="396" spans="4:11" ht="15.75" customHeight="1" x14ac:dyDescent="0.25">
      <c r="D396" s="4"/>
      <c r="F396" s="3"/>
      <c r="K396" s="3"/>
    </row>
    <row r="397" spans="4:11" ht="15.75" customHeight="1" x14ac:dyDescent="0.25">
      <c r="D397" s="4"/>
      <c r="F397" s="3"/>
      <c r="K397" s="3"/>
    </row>
    <row r="398" spans="4:11" ht="15.75" customHeight="1" x14ac:dyDescent="0.25">
      <c r="D398" s="4"/>
      <c r="F398" s="3"/>
      <c r="K398" s="3"/>
    </row>
    <row r="399" spans="4:11" ht="15.75" customHeight="1" x14ac:dyDescent="0.25">
      <c r="D399" s="4"/>
      <c r="F399" s="3"/>
      <c r="K399" s="3"/>
    </row>
    <row r="400" spans="4:11" ht="15.75" customHeight="1" x14ac:dyDescent="0.25">
      <c r="D400" s="4"/>
      <c r="F400" s="3"/>
      <c r="K400" s="3"/>
    </row>
    <row r="401" spans="4:11" ht="15.75" customHeight="1" x14ac:dyDescent="0.25">
      <c r="D401" s="4"/>
      <c r="F401" s="3"/>
      <c r="K401" s="3"/>
    </row>
    <row r="402" spans="4:11" ht="15.75" customHeight="1" x14ac:dyDescent="0.25">
      <c r="D402" s="4"/>
      <c r="F402" s="3"/>
      <c r="K402" s="3"/>
    </row>
    <row r="403" spans="4:11" ht="15.75" customHeight="1" x14ac:dyDescent="0.25">
      <c r="D403" s="4"/>
      <c r="F403" s="3"/>
      <c r="K403" s="3"/>
    </row>
    <row r="404" spans="4:11" ht="15.75" customHeight="1" x14ac:dyDescent="0.25">
      <c r="D404" s="4"/>
      <c r="F404" s="3"/>
      <c r="K404" s="3"/>
    </row>
    <row r="405" spans="4:11" ht="15.75" customHeight="1" x14ac:dyDescent="0.25">
      <c r="D405" s="4"/>
      <c r="F405" s="3"/>
      <c r="K405" s="3"/>
    </row>
    <row r="406" spans="4:11" ht="15.75" customHeight="1" x14ac:dyDescent="0.25">
      <c r="D406" s="4"/>
      <c r="F406" s="3"/>
      <c r="K406" s="3"/>
    </row>
    <row r="407" spans="4:11" ht="15.75" customHeight="1" x14ac:dyDescent="0.25">
      <c r="D407" s="4"/>
      <c r="F407" s="3"/>
      <c r="K407" s="3"/>
    </row>
    <row r="408" spans="4:11" ht="15.75" customHeight="1" x14ac:dyDescent="0.25">
      <c r="D408" s="4"/>
      <c r="F408" s="3"/>
      <c r="K408" s="3"/>
    </row>
    <row r="409" spans="4:11" ht="15.75" customHeight="1" x14ac:dyDescent="0.25">
      <c r="D409" s="4"/>
      <c r="F409" s="3"/>
      <c r="K409" s="3"/>
    </row>
    <row r="410" spans="4:11" ht="15.75" customHeight="1" x14ac:dyDescent="0.25">
      <c r="D410" s="4"/>
      <c r="F410" s="3"/>
      <c r="K410" s="3"/>
    </row>
    <row r="411" spans="4:11" ht="15.75" customHeight="1" x14ac:dyDescent="0.25">
      <c r="D411" s="4"/>
      <c r="F411" s="3"/>
      <c r="K411" s="3"/>
    </row>
    <row r="412" spans="4:11" ht="15.75" customHeight="1" x14ac:dyDescent="0.25">
      <c r="D412" s="4"/>
      <c r="F412" s="3"/>
      <c r="K412" s="3"/>
    </row>
    <row r="413" spans="4:11" ht="15.75" customHeight="1" x14ac:dyDescent="0.25">
      <c r="D413" s="4"/>
      <c r="F413" s="3"/>
      <c r="K413" s="3"/>
    </row>
    <row r="414" spans="4:11" ht="15.75" customHeight="1" x14ac:dyDescent="0.25">
      <c r="D414" s="4"/>
      <c r="F414" s="3"/>
      <c r="K414" s="3"/>
    </row>
    <row r="415" spans="4:11" ht="15.75" customHeight="1" x14ac:dyDescent="0.25">
      <c r="D415" s="4"/>
      <c r="F415" s="3"/>
      <c r="K415" s="3"/>
    </row>
    <row r="416" spans="4:11" ht="15.75" customHeight="1" x14ac:dyDescent="0.25">
      <c r="D416" s="4"/>
      <c r="F416" s="3"/>
      <c r="K416" s="3"/>
    </row>
    <row r="417" spans="4:11" ht="15.75" customHeight="1" x14ac:dyDescent="0.25">
      <c r="D417" s="4"/>
      <c r="F417" s="3"/>
      <c r="K417" s="3"/>
    </row>
    <row r="418" spans="4:11" ht="15.75" customHeight="1" x14ac:dyDescent="0.25">
      <c r="D418" s="4"/>
      <c r="F418" s="3"/>
      <c r="K418" s="3"/>
    </row>
    <row r="419" spans="4:11" ht="15.75" customHeight="1" x14ac:dyDescent="0.25">
      <c r="D419" s="4"/>
      <c r="F419" s="3"/>
      <c r="K419" s="3"/>
    </row>
    <row r="420" spans="4:11" ht="15.75" customHeight="1" x14ac:dyDescent="0.25">
      <c r="D420" s="4"/>
      <c r="F420" s="3"/>
      <c r="K420" s="3"/>
    </row>
    <row r="421" spans="4:11" ht="15.75" customHeight="1" x14ac:dyDescent="0.25">
      <c r="D421" s="4"/>
      <c r="F421" s="3"/>
      <c r="K421" s="3"/>
    </row>
    <row r="422" spans="4:11" ht="15.75" customHeight="1" x14ac:dyDescent="0.25">
      <c r="D422" s="4"/>
      <c r="F422" s="3"/>
      <c r="K422" s="3"/>
    </row>
    <row r="423" spans="4:11" ht="15.75" customHeight="1" x14ac:dyDescent="0.25">
      <c r="D423" s="4"/>
      <c r="F423" s="3"/>
      <c r="K423" s="3"/>
    </row>
    <row r="424" spans="4:11" ht="15.75" customHeight="1" x14ac:dyDescent="0.25">
      <c r="D424" s="4"/>
      <c r="F424" s="3"/>
      <c r="K424" s="3"/>
    </row>
    <row r="425" spans="4:11" ht="15.75" customHeight="1" x14ac:dyDescent="0.25">
      <c r="D425" s="4"/>
      <c r="F425" s="3"/>
      <c r="K425" s="3"/>
    </row>
    <row r="426" spans="4:11" ht="15.75" customHeight="1" x14ac:dyDescent="0.25">
      <c r="D426" s="4"/>
      <c r="F426" s="3"/>
      <c r="K426" s="3"/>
    </row>
    <row r="427" spans="4:11" ht="15.75" customHeight="1" x14ac:dyDescent="0.25">
      <c r="D427" s="4"/>
      <c r="F427" s="3"/>
      <c r="K427" s="3"/>
    </row>
    <row r="428" spans="4:11" ht="15.75" customHeight="1" x14ac:dyDescent="0.25">
      <c r="D428" s="4"/>
      <c r="F428" s="3"/>
      <c r="K428" s="3"/>
    </row>
    <row r="429" spans="4:11" ht="15.75" customHeight="1" x14ac:dyDescent="0.25">
      <c r="D429" s="4"/>
      <c r="F429" s="3"/>
      <c r="K429" s="3"/>
    </row>
    <row r="430" spans="4:11" ht="15.75" customHeight="1" x14ac:dyDescent="0.25">
      <c r="D430" s="4"/>
      <c r="F430" s="3"/>
      <c r="K430" s="3"/>
    </row>
    <row r="431" spans="4:11" ht="15.75" customHeight="1" x14ac:dyDescent="0.25">
      <c r="D431" s="4"/>
      <c r="F431" s="3"/>
      <c r="K431" s="3"/>
    </row>
    <row r="432" spans="4:11" ht="15.75" customHeight="1" x14ac:dyDescent="0.25">
      <c r="D432" s="4"/>
      <c r="F432" s="3"/>
      <c r="K432" s="3"/>
    </row>
    <row r="433" spans="4:11" ht="15.75" customHeight="1" x14ac:dyDescent="0.25">
      <c r="D433" s="4"/>
      <c r="F433" s="3"/>
      <c r="K433" s="3"/>
    </row>
    <row r="434" spans="4:11" ht="15.75" customHeight="1" x14ac:dyDescent="0.25">
      <c r="D434" s="4"/>
      <c r="F434" s="3"/>
      <c r="K434" s="3"/>
    </row>
    <row r="435" spans="4:11" ht="15.75" customHeight="1" x14ac:dyDescent="0.25">
      <c r="D435" s="4"/>
      <c r="F435" s="3"/>
      <c r="K435" s="3"/>
    </row>
    <row r="436" spans="4:11" ht="15.75" customHeight="1" x14ac:dyDescent="0.25">
      <c r="D436" s="4"/>
      <c r="F436" s="3"/>
      <c r="K436" s="3"/>
    </row>
    <row r="437" spans="4:11" ht="15.75" customHeight="1" x14ac:dyDescent="0.25">
      <c r="D437" s="4"/>
      <c r="F437" s="3"/>
      <c r="K437" s="3"/>
    </row>
    <row r="438" spans="4:11" ht="15.75" customHeight="1" x14ac:dyDescent="0.25">
      <c r="D438" s="4"/>
      <c r="F438" s="3"/>
      <c r="K438" s="3"/>
    </row>
    <row r="439" spans="4:11" ht="15.75" customHeight="1" x14ac:dyDescent="0.25">
      <c r="D439" s="4"/>
      <c r="F439" s="3"/>
      <c r="K439" s="3"/>
    </row>
    <row r="440" spans="4:11" ht="15.75" customHeight="1" x14ac:dyDescent="0.25">
      <c r="D440" s="4"/>
      <c r="F440" s="3"/>
      <c r="K440" s="3"/>
    </row>
    <row r="441" spans="4:11" ht="15.75" customHeight="1" x14ac:dyDescent="0.25">
      <c r="D441" s="4"/>
      <c r="F441" s="3"/>
      <c r="K441" s="3"/>
    </row>
    <row r="442" spans="4:11" ht="15.75" customHeight="1" x14ac:dyDescent="0.25">
      <c r="D442" s="4"/>
      <c r="F442" s="3"/>
      <c r="K442" s="3"/>
    </row>
    <row r="443" spans="4:11" ht="15.75" customHeight="1" x14ac:dyDescent="0.25">
      <c r="D443" s="4"/>
      <c r="F443" s="3"/>
      <c r="K443" s="3"/>
    </row>
    <row r="444" spans="4:11" ht="15.75" customHeight="1" x14ac:dyDescent="0.25">
      <c r="D444" s="4"/>
      <c r="F444" s="3"/>
      <c r="K444" s="3"/>
    </row>
    <row r="445" spans="4:11" ht="15.75" customHeight="1" x14ac:dyDescent="0.25">
      <c r="D445" s="4"/>
      <c r="F445" s="3"/>
      <c r="K445" s="3"/>
    </row>
    <row r="446" spans="4:11" ht="15.75" customHeight="1" x14ac:dyDescent="0.25">
      <c r="D446" s="4"/>
      <c r="F446" s="3"/>
      <c r="K446" s="3"/>
    </row>
    <row r="447" spans="4:11" ht="15.75" customHeight="1" x14ac:dyDescent="0.25">
      <c r="D447" s="4"/>
      <c r="F447" s="3"/>
      <c r="K447" s="3"/>
    </row>
    <row r="448" spans="4:11" ht="15.75" customHeight="1" x14ac:dyDescent="0.25">
      <c r="D448" s="4"/>
      <c r="F448" s="3"/>
      <c r="K448" s="3"/>
    </row>
    <row r="449" spans="4:11" ht="15.75" customHeight="1" x14ac:dyDescent="0.25">
      <c r="D449" s="4"/>
      <c r="F449" s="3"/>
      <c r="K449" s="3"/>
    </row>
    <row r="450" spans="4:11" ht="15.75" customHeight="1" x14ac:dyDescent="0.25">
      <c r="D450" s="4"/>
      <c r="F450" s="3"/>
      <c r="K450" s="3"/>
    </row>
    <row r="451" spans="4:11" ht="15.75" customHeight="1" x14ac:dyDescent="0.25">
      <c r="D451" s="4"/>
      <c r="F451" s="3"/>
      <c r="K451" s="3"/>
    </row>
    <row r="452" spans="4:11" ht="15.75" customHeight="1" x14ac:dyDescent="0.25">
      <c r="D452" s="4"/>
      <c r="F452" s="3"/>
      <c r="K452" s="3"/>
    </row>
    <row r="453" spans="4:11" ht="15.75" customHeight="1" x14ac:dyDescent="0.25">
      <c r="D453" s="4"/>
      <c r="F453" s="3"/>
      <c r="K453" s="3"/>
    </row>
    <row r="454" spans="4:11" ht="15.75" customHeight="1" x14ac:dyDescent="0.25">
      <c r="D454" s="4"/>
      <c r="F454" s="3"/>
      <c r="K454" s="3"/>
    </row>
    <row r="455" spans="4:11" ht="15.75" customHeight="1" x14ac:dyDescent="0.25">
      <c r="D455" s="4"/>
      <c r="F455" s="3"/>
      <c r="K455" s="3"/>
    </row>
    <row r="456" spans="4:11" ht="15.75" customHeight="1" x14ac:dyDescent="0.25">
      <c r="D456" s="4"/>
      <c r="F456" s="3"/>
      <c r="K456" s="3"/>
    </row>
    <row r="457" spans="4:11" ht="15.75" customHeight="1" x14ac:dyDescent="0.25">
      <c r="D457" s="4"/>
      <c r="F457" s="3"/>
      <c r="K457" s="3"/>
    </row>
    <row r="458" spans="4:11" ht="15.75" customHeight="1" x14ac:dyDescent="0.25">
      <c r="D458" s="4"/>
      <c r="F458" s="3"/>
      <c r="K458" s="3"/>
    </row>
    <row r="459" spans="4:11" ht="15.75" customHeight="1" x14ac:dyDescent="0.25">
      <c r="D459" s="4"/>
      <c r="F459" s="3"/>
      <c r="K459" s="3"/>
    </row>
    <row r="460" spans="4:11" ht="15.75" customHeight="1" x14ac:dyDescent="0.25">
      <c r="D460" s="4"/>
      <c r="F460" s="3"/>
      <c r="K460" s="3"/>
    </row>
    <row r="461" spans="4:11" ht="15.75" customHeight="1" x14ac:dyDescent="0.25">
      <c r="D461" s="4"/>
      <c r="F461" s="3"/>
      <c r="K461" s="3"/>
    </row>
    <row r="462" spans="4:11" ht="15.75" customHeight="1" x14ac:dyDescent="0.25">
      <c r="D462" s="4"/>
      <c r="F462" s="3"/>
      <c r="K462" s="3"/>
    </row>
    <row r="463" spans="4:11" ht="15.75" customHeight="1" x14ac:dyDescent="0.25">
      <c r="D463" s="4"/>
      <c r="F463" s="3"/>
      <c r="K463" s="3"/>
    </row>
    <row r="464" spans="4:11" ht="15.75" customHeight="1" x14ac:dyDescent="0.25">
      <c r="D464" s="4"/>
      <c r="F464" s="3"/>
      <c r="K464" s="3"/>
    </row>
    <row r="465" spans="4:11" ht="15.75" customHeight="1" x14ac:dyDescent="0.25">
      <c r="D465" s="4"/>
      <c r="F465" s="3"/>
      <c r="K465" s="3"/>
    </row>
    <row r="466" spans="4:11" ht="15.75" customHeight="1" x14ac:dyDescent="0.25">
      <c r="D466" s="4"/>
      <c r="F466" s="3"/>
      <c r="K466" s="3"/>
    </row>
    <row r="467" spans="4:11" ht="15.75" customHeight="1" x14ac:dyDescent="0.25">
      <c r="D467" s="4"/>
      <c r="F467" s="3"/>
      <c r="K467" s="3"/>
    </row>
    <row r="468" spans="4:11" ht="15.75" customHeight="1" x14ac:dyDescent="0.25">
      <c r="D468" s="4"/>
      <c r="F468" s="3"/>
      <c r="K468" s="3"/>
    </row>
    <row r="469" spans="4:11" ht="15.75" customHeight="1" x14ac:dyDescent="0.25">
      <c r="D469" s="4"/>
      <c r="F469" s="3"/>
      <c r="K469" s="3"/>
    </row>
    <row r="470" spans="4:11" ht="15.75" customHeight="1" x14ac:dyDescent="0.25">
      <c r="D470" s="4"/>
      <c r="F470" s="3"/>
      <c r="K470" s="3"/>
    </row>
    <row r="471" spans="4:11" ht="15.75" customHeight="1" x14ac:dyDescent="0.25">
      <c r="D471" s="4"/>
      <c r="F471" s="3"/>
      <c r="K471" s="3"/>
    </row>
    <row r="472" spans="4:11" ht="15.75" customHeight="1" x14ac:dyDescent="0.25">
      <c r="D472" s="4"/>
      <c r="F472" s="3"/>
      <c r="K472" s="3"/>
    </row>
    <row r="473" spans="4:11" ht="15.75" customHeight="1" x14ac:dyDescent="0.25">
      <c r="D473" s="4"/>
      <c r="F473" s="3"/>
      <c r="K473" s="3"/>
    </row>
    <row r="474" spans="4:11" ht="15.75" customHeight="1" x14ac:dyDescent="0.25">
      <c r="D474" s="4"/>
      <c r="F474" s="3"/>
      <c r="K474" s="3"/>
    </row>
    <row r="475" spans="4:11" ht="15.75" customHeight="1" x14ac:dyDescent="0.25">
      <c r="D475" s="4"/>
      <c r="F475" s="3"/>
      <c r="K475" s="3"/>
    </row>
    <row r="476" spans="4:11" ht="15.75" customHeight="1" x14ac:dyDescent="0.25">
      <c r="D476" s="4"/>
      <c r="F476" s="3"/>
      <c r="K476" s="3"/>
    </row>
    <row r="477" spans="4:11" ht="15.75" customHeight="1" x14ac:dyDescent="0.25">
      <c r="D477" s="4"/>
      <c r="F477" s="3"/>
      <c r="K477" s="3"/>
    </row>
    <row r="478" spans="4:11" ht="15.75" customHeight="1" x14ac:dyDescent="0.25">
      <c r="D478" s="4"/>
      <c r="F478" s="3"/>
      <c r="K478" s="3"/>
    </row>
    <row r="479" spans="4:11" ht="15.75" customHeight="1" x14ac:dyDescent="0.25">
      <c r="D479" s="4"/>
      <c r="F479" s="3"/>
      <c r="K479" s="3"/>
    </row>
    <row r="480" spans="4:11" ht="15.75" customHeight="1" x14ac:dyDescent="0.25">
      <c r="D480" s="4"/>
      <c r="F480" s="3"/>
      <c r="K480" s="3"/>
    </row>
    <row r="481" spans="4:11" ht="15.75" customHeight="1" x14ac:dyDescent="0.25">
      <c r="D481" s="4"/>
      <c r="F481" s="3"/>
      <c r="K481" s="3"/>
    </row>
    <row r="482" spans="4:11" ht="15.75" customHeight="1" x14ac:dyDescent="0.25">
      <c r="D482" s="4"/>
      <c r="F482" s="3"/>
      <c r="K482" s="3"/>
    </row>
    <row r="483" spans="4:11" ht="15.75" customHeight="1" x14ac:dyDescent="0.25">
      <c r="D483" s="4"/>
      <c r="F483" s="3"/>
      <c r="K483" s="3"/>
    </row>
    <row r="484" spans="4:11" ht="15.75" customHeight="1" x14ac:dyDescent="0.25">
      <c r="D484" s="4"/>
      <c r="F484" s="3"/>
      <c r="K484" s="3"/>
    </row>
    <row r="485" spans="4:11" ht="15.75" customHeight="1" x14ac:dyDescent="0.25">
      <c r="D485" s="4"/>
      <c r="F485" s="3"/>
      <c r="K485" s="3"/>
    </row>
    <row r="486" spans="4:11" ht="15.75" customHeight="1" x14ac:dyDescent="0.25">
      <c r="D486" s="4"/>
      <c r="F486" s="3"/>
      <c r="K486" s="3"/>
    </row>
    <row r="487" spans="4:11" ht="15.75" customHeight="1" x14ac:dyDescent="0.25">
      <c r="D487" s="4"/>
      <c r="F487" s="3"/>
      <c r="K487" s="3"/>
    </row>
    <row r="488" spans="4:11" ht="15.75" customHeight="1" x14ac:dyDescent="0.25">
      <c r="D488" s="4"/>
      <c r="F488" s="3"/>
      <c r="K488" s="3"/>
    </row>
    <row r="489" spans="4:11" ht="15.75" customHeight="1" x14ac:dyDescent="0.25">
      <c r="D489" s="4"/>
      <c r="F489" s="3"/>
      <c r="K489" s="3"/>
    </row>
    <row r="490" spans="4:11" ht="15.75" customHeight="1" x14ac:dyDescent="0.25">
      <c r="D490" s="4"/>
      <c r="F490" s="3"/>
      <c r="K490" s="3"/>
    </row>
    <row r="491" spans="4:11" ht="15.75" customHeight="1" x14ac:dyDescent="0.25">
      <c r="D491" s="4"/>
      <c r="F491" s="3"/>
      <c r="K491" s="3"/>
    </row>
    <row r="492" spans="4:11" ht="15.75" customHeight="1" x14ac:dyDescent="0.25">
      <c r="D492" s="4"/>
      <c r="F492" s="3"/>
      <c r="K492" s="3"/>
    </row>
    <row r="493" spans="4:11" ht="15.75" customHeight="1" x14ac:dyDescent="0.25">
      <c r="D493" s="4"/>
      <c r="F493" s="3"/>
      <c r="K493" s="3"/>
    </row>
    <row r="494" spans="4:11" ht="15.75" customHeight="1" x14ac:dyDescent="0.25">
      <c r="D494" s="4"/>
      <c r="F494" s="3"/>
      <c r="K494" s="3"/>
    </row>
    <row r="495" spans="4:11" ht="15.75" customHeight="1" x14ac:dyDescent="0.25">
      <c r="D495" s="4"/>
      <c r="F495" s="3"/>
      <c r="K495" s="3"/>
    </row>
    <row r="496" spans="4:11" ht="15.75" customHeight="1" x14ac:dyDescent="0.25">
      <c r="D496" s="4"/>
      <c r="F496" s="3"/>
      <c r="K496" s="3"/>
    </row>
    <row r="497" spans="4:11" ht="15.75" customHeight="1" x14ac:dyDescent="0.25">
      <c r="D497" s="4"/>
      <c r="F497" s="3"/>
      <c r="K497" s="3"/>
    </row>
    <row r="498" spans="4:11" ht="15.75" customHeight="1" x14ac:dyDescent="0.25">
      <c r="D498" s="4"/>
      <c r="F498" s="3"/>
      <c r="K498" s="3"/>
    </row>
    <row r="499" spans="4:11" ht="15.75" customHeight="1" x14ac:dyDescent="0.25">
      <c r="D499" s="4"/>
      <c r="F499" s="3"/>
      <c r="K499" s="3"/>
    </row>
    <row r="500" spans="4:11" ht="15.75" customHeight="1" x14ac:dyDescent="0.25">
      <c r="D500" s="4"/>
      <c r="F500" s="3"/>
      <c r="K500" s="3"/>
    </row>
    <row r="501" spans="4:11" ht="15.75" customHeight="1" x14ac:dyDescent="0.25">
      <c r="D501" s="4"/>
      <c r="F501" s="3"/>
      <c r="K501" s="3"/>
    </row>
    <row r="502" spans="4:11" ht="15.75" customHeight="1" x14ac:dyDescent="0.25">
      <c r="D502" s="4"/>
      <c r="F502" s="3"/>
      <c r="K502" s="3"/>
    </row>
    <row r="503" spans="4:11" ht="15.75" customHeight="1" x14ac:dyDescent="0.25">
      <c r="D503" s="4"/>
      <c r="F503" s="3"/>
      <c r="K503" s="3"/>
    </row>
    <row r="504" spans="4:11" ht="15.75" customHeight="1" x14ac:dyDescent="0.25">
      <c r="D504" s="4"/>
      <c r="F504" s="3"/>
      <c r="K504" s="3"/>
    </row>
    <row r="505" spans="4:11" ht="15.75" customHeight="1" x14ac:dyDescent="0.25">
      <c r="D505" s="4"/>
      <c r="F505" s="3"/>
      <c r="K505" s="3"/>
    </row>
    <row r="506" spans="4:11" ht="15.75" customHeight="1" x14ac:dyDescent="0.25">
      <c r="D506" s="4"/>
      <c r="F506" s="3"/>
      <c r="K506" s="3"/>
    </row>
    <row r="507" spans="4:11" ht="15.75" customHeight="1" x14ac:dyDescent="0.25">
      <c r="D507" s="4"/>
      <c r="F507" s="3"/>
      <c r="K507" s="3"/>
    </row>
    <row r="508" spans="4:11" ht="15.75" customHeight="1" x14ac:dyDescent="0.25">
      <c r="D508" s="4"/>
      <c r="F508" s="3"/>
      <c r="K508" s="3"/>
    </row>
    <row r="509" spans="4:11" ht="15.75" customHeight="1" x14ac:dyDescent="0.25">
      <c r="D509" s="4"/>
      <c r="F509" s="3"/>
      <c r="K509" s="3"/>
    </row>
    <row r="510" spans="4:11" ht="15.75" customHeight="1" x14ac:dyDescent="0.25">
      <c r="D510" s="4"/>
      <c r="F510" s="3"/>
      <c r="K510" s="3"/>
    </row>
    <row r="511" spans="4:11" ht="15.75" customHeight="1" x14ac:dyDescent="0.25">
      <c r="D511" s="4"/>
      <c r="F511" s="3"/>
      <c r="K511" s="3"/>
    </row>
    <row r="512" spans="4:11" ht="15.75" customHeight="1" x14ac:dyDescent="0.25">
      <c r="D512" s="4"/>
      <c r="F512" s="3"/>
      <c r="K512" s="3"/>
    </row>
    <row r="513" spans="4:11" ht="15.75" customHeight="1" x14ac:dyDescent="0.25">
      <c r="D513" s="4"/>
      <c r="F513" s="3"/>
      <c r="K513" s="3"/>
    </row>
    <row r="514" spans="4:11" ht="15.75" customHeight="1" x14ac:dyDescent="0.25">
      <c r="D514" s="4"/>
      <c r="F514" s="3"/>
      <c r="K514" s="3"/>
    </row>
    <row r="515" spans="4:11" ht="15.75" customHeight="1" x14ac:dyDescent="0.25">
      <c r="D515" s="4"/>
      <c r="F515" s="3"/>
      <c r="K515" s="3"/>
    </row>
    <row r="516" spans="4:11" ht="15.75" customHeight="1" x14ac:dyDescent="0.25">
      <c r="D516" s="4"/>
      <c r="F516" s="3"/>
      <c r="K516" s="3"/>
    </row>
    <row r="517" spans="4:11" ht="15.75" customHeight="1" x14ac:dyDescent="0.25">
      <c r="D517" s="4"/>
      <c r="F517" s="3"/>
      <c r="K517" s="3"/>
    </row>
    <row r="518" spans="4:11" ht="15.75" customHeight="1" x14ac:dyDescent="0.25">
      <c r="D518" s="4"/>
      <c r="F518" s="3"/>
      <c r="K518" s="3"/>
    </row>
    <row r="519" spans="4:11" ht="15.75" customHeight="1" x14ac:dyDescent="0.25">
      <c r="D519" s="4"/>
      <c r="F519" s="3"/>
      <c r="K519" s="3"/>
    </row>
    <row r="520" spans="4:11" ht="15.75" customHeight="1" x14ac:dyDescent="0.25">
      <c r="D520" s="4"/>
      <c r="F520" s="3"/>
      <c r="K520" s="3"/>
    </row>
    <row r="521" spans="4:11" ht="15.75" customHeight="1" x14ac:dyDescent="0.25">
      <c r="D521" s="4"/>
      <c r="F521" s="3"/>
      <c r="K521" s="3"/>
    </row>
    <row r="522" spans="4:11" ht="15.75" customHeight="1" x14ac:dyDescent="0.25">
      <c r="D522" s="4"/>
      <c r="F522" s="3"/>
      <c r="K522" s="3"/>
    </row>
    <row r="523" spans="4:11" ht="15.75" customHeight="1" x14ac:dyDescent="0.25">
      <c r="D523" s="4"/>
      <c r="F523" s="3"/>
      <c r="K523" s="3"/>
    </row>
    <row r="524" spans="4:11" ht="15.75" customHeight="1" x14ac:dyDescent="0.25">
      <c r="D524" s="4"/>
      <c r="F524" s="3"/>
      <c r="K524" s="3"/>
    </row>
    <row r="525" spans="4:11" ht="15.75" customHeight="1" x14ac:dyDescent="0.25">
      <c r="D525" s="4"/>
      <c r="F525" s="3"/>
      <c r="K525" s="3"/>
    </row>
    <row r="526" spans="4:11" ht="15.75" customHeight="1" x14ac:dyDescent="0.25">
      <c r="D526" s="4"/>
      <c r="F526" s="3"/>
      <c r="K526" s="3"/>
    </row>
    <row r="527" spans="4:11" ht="15.75" customHeight="1" x14ac:dyDescent="0.25">
      <c r="D527" s="4"/>
      <c r="F527" s="3"/>
      <c r="K527" s="3"/>
    </row>
    <row r="528" spans="4:11" ht="15.75" customHeight="1" x14ac:dyDescent="0.25">
      <c r="D528" s="4"/>
      <c r="F528" s="3"/>
      <c r="K528" s="3"/>
    </row>
    <row r="529" spans="4:11" ht="15.75" customHeight="1" x14ac:dyDescent="0.25">
      <c r="D529" s="4"/>
      <c r="F529" s="3"/>
      <c r="K529" s="3"/>
    </row>
    <row r="530" spans="4:11" ht="15.75" customHeight="1" x14ac:dyDescent="0.25">
      <c r="D530" s="4"/>
      <c r="F530" s="3"/>
      <c r="K530" s="3"/>
    </row>
    <row r="531" spans="4:11" ht="15.75" customHeight="1" x14ac:dyDescent="0.25">
      <c r="D531" s="4"/>
      <c r="F531" s="3"/>
      <c r="K531" s="3"/>
    </row>
    <row r="532" spans="4:11" ht="15.75" customHeight="1" x14ac:dyDescent="0.25">
      <c r="D532" s="4"/>
      <c r="F532" s="3"/>
      <c r="K532" s="3"/>
    </row>
    <row r="533" spans="4:11" ht="15.75" customHeight="1" x14ac:dyDescent="0.25">
      <c r="D533" s="4"/>
      <c r="F533" s="3"/>
      <c r="K533" s="3"/>
    </row>
    <row r="534" spans="4:11" ht="15.75" customHeight="1" x14ac:dyDescent="0.25">
      <c r="D534" s="4"/>
      <c r="F534" s="3"/>
      <c r="K534" s="3"/>
    </row>
    <row r="535" spans="4:11" ht="15.75" customHeight="1" x14ac:dyDescent="0.25">
      <c r="D535" s="4"/>
      <c r="F535" s="3"/>
      <c r="K535" s="3"/>
    </row>
    <row r="536" spans="4:11" ht="15.75" customHeight="1" x14ac:dyDescent="0.25">
      <c r="D536" s="4"/>
      <c r="F536" s="3"/>
      <c r="K536" s="3"/>
    </row>
    <row r="537" spans="4:11" ht="15.75" customHeight="1" x14ac:dyDescent="0.25">
      <c r="D537" s="4"/>
      <c r="F537" s="3"/>
      <c r="K537" s="3"/>
    </row>
    <row r="538" spans="4:11" ht="15.75" customHeight="1" x14ac:dyDescent="0.25">
      <c r="D538" s="4"/>
      <c r="F538" s="3"/>
      <c r="K538" s="3"/>
    </row>
    <row r="539" spans="4:11" ht="15.75" customHeight="1" x14ac:dyDescent="0.25">
      <c r="D539" s="4"/>
      <c r="F539" s="3"/>
      <c r="K539" s="3"/>
    </row>
    <row r="540" spans="4:11" ht="15.75" customHeight="1" x14ac:dyDescent="0.25">
      <c r="D540" s="4"/>
      <c r="F540" s="3"/>
      <c r="K540" s="3"/>
    </row>
    <row r="541" spans="4:11" ht="15.75" customHeight="1" x14ac:dyDescent="0.25">
      <c r="D541" s="4"/>
      <c r="F541" s="3"/>
      <c r="K541" s="3"/>
    </row>
    <row r="542" spans="4:11" ht="15.75" customHeight="1" x14ac:dyDescent="0.25">
      <c r="D542" s="4"/>
      <c r="F542" s="3"/>
      <c r="K542" s="3"/>
    </row>
    <row r="543" spans="4:11" ht="15.75" customHeight="1" x14ac:dyDescent="0.25">
      <c r="D543" s="4"/>
      <c r="F543" s="3"/>
      <c r="K543" s="3"/>
    </row>
    <row r="544" spans="4:11" ht="15.75" customHeight="1" x14ac:dyDescent="0.25">
      <c r="D544" s="4"/>
      <c r="F544" s="3"/>
      <c r="K544" s="3"/>
    </row>
    <row r="545" spans="4:11" ht="15.75" customHeight="1" x14ac:dyDescent="0.25">
      <c r="D545" s="4"/>
      <c r="F545" s="3"/>
      <c r="K545" s="3"/>
    </row>
    <row r="546" spans="4:11" ht="15.75" customHeight="1" x14ac:dyDescent="0.25">
      <c r="D546" s="4"/>
      <c r="F546" s="3"/>
      <c r="K546" s="3"/>
    </row>
    <row r="547" spans="4:11" ht="15.75" customHeight="1" x14ac:dyDescent="0.25">
      <c r="D547" s="4"/>
      <c r="F547" s="3"/>
      <c r="K547" s="3"/>
    </row>
    <row r="548" spans="4:11" ht="15.75" customHeight="1" x14ac:dyDescent="0.25">
      <c r="D548" s="4"/>
      <c r="F548" s="3"/>
      <c r="K548" s="3"/>
    </row>
    <row r="549" spans="4:11" ht="15.75" customHeight="1" x14ac:dyDescent="0.25">
      <c r="D549" s="4"/>
      <c r="F549" s="3"/>
      <c r="K549" s="3"/>
    </row>
    <row r="550" spans="4:11" ht="15.75" customHeight="1" x14ac:dyDescent="0.25">
      <c r="D550" s="4"/>
      <c r="F550" s="3"/>
      <c r="K550" s="3"/>
    </row>
    <row r="551" spans="4:11" ht="15.75" customHeight="1" x14ac:dyDescent="0.25">
      <c r="D551" s="4"/>
      <c r="F551" s="3"/>
      <c r="K551" s="3"/>
    </row>
    <row r="552" spans="4:11" ht="15.75" customHeight="1" x14ac:dyDescent="0.25">
      <c r="D552" s="4"/>
      <c r="F552" s="3"/>
      <c r="K552" s="3"/>
    </row>
    <row r="553" spans="4:11" ht="15.75" customHeight="1" x14ac:dyDescent="0.25">
      <c r="D553" s="4"/>
      <c r="F553" s="3"/>
      <c r="K553" s="3"/>
    </row>
    <row r="554" spans="4:11" ht="15.75" customHeight="1" x14ac:dyDescent="0.25">
      <c r="D554" s="4"/>
      <c r="F554" s="3"/>
      <c r="K554" s="3"/>
    </row>
    <row r="555" spans="4:11" ht="15.75" customHeight="1" x14ac:dyDescent="0.25">
      <c r="D555" s="4"/>
      <c r="F555" s="3"/>
      <c r="K555" s="3"/>
    </row>
    <row r="556" spans="4:11" ht="15.75" customHeight="1" x14ac:dyDescent="0.25">
      <c r="D556" s="4"/>
      <c r="F556" s="3"/>
      <c r="K556" s="3"/>
    </row>
    <row r="557" spans="4:11" ht="15.75" customHeight="1" x14ac:dyDescent="0.25">
      <c r="D557" s="4"/>
      <c r="F557" s="3"/>
      <c r="K557" s="3"/>
    </row>
    <row r="558" spans="4:11" ht="15.75" customHeight="1" x14ac:dyDescent="0.25">
      <c r="D558" s="4"/>
      <c r="F558" s="3"/>
      <c r="K558" s="3"/>
    </row>
    <row r="559" spans="4:11" ht="15.75" customHeight="1" x14ac:dyDescent="0.25">
      <c r="D559" s="4"/>
      <c r="F559" s="3"/>
      <c r="K559" s="3"/>
    </row>
    <row r="560" spans="4:11" ht="15.75" customHeight="1" x14ac:dyDescent="0.25">
      <c r="D560" s="4"/>
      <c r="F560" s="3"/>
      <c r="K560" s="3"/>
    </row>
    <row r="561" spans="4:11" ht="15.75" customHeight="1" x14ac:dyDescent="0.25">
      <c r="D561" s="4"/>
      <c r="F561" s="3"/>
      <c r="K561" s="3"/>
    </row>
    <row r="562" spans="4:11" ht="15.75" customHeight="1" x14ac:dyDescent="0.25">
      <c r="D562" s="4"/>
      <c r="F562" s="3"/>
      <c r="K562" s="3"/>
    </row>
    <row r="563" spans="4:11" ht="15.75" customHeight="1" x14ac:dyDescent="0.25">
      <c r="D563" s="4"/>
      <c r="F563" s="3"/>
      <c r="K563" s="3"/>
    </row>
    <row r="564" spans="4:11" ht="15.75" customHeight="1" x14ac:dyDescent="0.25">
      <c r="D564" s="4"/>
      <c r="F564" s="3"/>
      <c r="K564" s="3"/>
    </row>
    <row r="565" spans="4:11" ht="15.75" customHeight="1" x14ac:dyDescent="0.25">
      <c r="D565" s="4"/>
      <c r="F565" s="3"/>
      <c r="K565" s="3"/>
    </row>
    <row r="566" spans="4:11" ht="15.75" customHeight="1" x14ac:dyDescent="0.25">
      <c r="D566" s="4"/>
      <c r="F566" s="3"/>
      <c r="K566" s="3"/>
    </row>
    <row r="567" spans="4:11" ht="15.75" customHeight="1" x14ac:dyDescent="0.25">
      <c r="D567" s="4"/>
      <c r="F567" s="3"/>
      <c r="K567" s="3"/>
    </row>
    <row r="568" spans="4:11" ht="15.75" customHeight="1" x14ac:dyDescent="0.25">
      <c r="D568" s="4"/>
      <c r="F568" s="3"/>
      <c r="K568" s="3"/>
    </row>
    <row r="569" spans="4:11" ht="15.75" customHeight="1" x14ac:dyDescent="0.25">
      <c r="D569" s="4"/>
      <c r="F569" s="3"/>
      <c r="K569" s="3"/>
    </row>
    <row r="570" spans="4:11" ht="15.75" customHeight="1" x14ac:dyDescent="0.25">
      <c r="D570" s="4"/>
      <c r="F570" s="3"/>
      <c r="K570" s="3"/>
    </row>
    <row r="571" spans="4:11" ht="15.75" customHeight="1" x14ac:dyDescent="0.25">
      <c r="D571" s="4"/>
      <c r="F571" s="3"/>
      <c r="K571" s="3"/>
    </row>
    <row r="572" spans="4:11" ht="15.75" customHeight="1" x14ac:dyDescent="0.25">
      <c r="D572" s="4"/>
      <c r="F572" s="3"/>
      <c r="K572" s="3"/>
    </row>
    <row r="573" spans="4:11" ht="15.75" customHeight="1" x14ac:dyDescent="0.25">
      <c r="D573" s="4"/>
      <c r="F573" s="3"/>
      <c r="K573" s="3"/>
    </row>
    <row r="574" spans="4:11" ht="15.75" customHeight="1" x14ac:dyDescent="0.25">
      <c r="D574" s="4"/>
      <c r="F574" s="3"/>
      <c r="K574" s="3"/>
    </row>
    <row r="575" spans="4:11" ht="15.75" customHeight="1" x14ac:dyDescent="0.25">
      <c r="D575" s="4"/>
      <c r="F575" s="3"/>
      <c r="K575" s="3"/>
    </row>
    <row r="576" spans="4:11" ht="15.75" customHeight="1" x14ac:dyDescent="0.25">
      <c r="D576" s="4"/>
      <c r="F576" s="3"/>
      <c r="K576" s="3"/>
    </row>
    <row r="577" spans="4:11" ht="15.75" customHeight="1" x14ac:dyDescent="0.25">
      <c r="D577" s="4"/>
      <c r="F577" s="3"/>
      <c r="K577" s="3"/>
    </row>
    <row r="578" spans="4:11" ht="15.75" customHeight="1" x14ac:dyDescent="0.25">
      <c r="D578" s="4"/>
      <c r="F578" s="3"/>
      <c r="K578" s="3"/>
    </row>
    <row r="579" spans="4:11" ht="15.75" customHeight="1" x14ac:dyDescent="0.25">
      <c r="D579" s="4"/>
      <c r="F579" s="3"/>
      <c r="K579" s="3"/>
    </row>
    <row r="580" spans="4:11" ht="15.75" customHeight="1" x14ac:dyDescent="0.25">
      <c r="D580" s="4"/>
      <c r="F580" s="3"/>
      <c r="K580" s="3"/>
    </row>
    <row r="581" spans="4:11" ht="15.75" customHeight="1" x14ac:dyDescent="0.25">
      <c r="D581" s="4"/>
      <c r="F581" s="3"/>
      <c r="K581" s="3"/>
    </row>
    <row r="582" spans="4:11" ht="15.75" customHeight="1" x14ac:dyDescent="0.25">
      <c r="D582" s="4"/>
      <c r="F582" s="3"/>
      <c r="K582" s="3"/>
    </row>
    <row r="583" spans="4:11" ht="15.75" customHeight="1" x14ac:dyDescent="0.25">
      <c r="D583" s="4"/>
      <c r="F583" s="3"/>
      <c r="K583" s="3"/>
    </row>
    <row r="584" spans="4:11" ht="15.75" customHeight="1" x14ac:dyDescent="0.25">
      <c r="D584" s="4"/>
      <c r="F584" s="3"/>
      <c r="K584" s="3"/>
    </row>
    <row r="585" spans="4:11" ht="15.75" customHeight="1" x14ac:dyDescent="0.25">
      <c r="D585" s="4"/>
      <c r="F585" s="3"/>
      <c r="K585" s="3"/>
    </row>
    <row r="586" spans="4:11" ht="15.75" customHeight="1" x14ac:dyDescent="0.25">
      <c r="D586" s="4"/>
      <c r="F586" s="3"/>
      <c r="K586" s="3"/>
    </row>
    <row r="587" spans="4:11" ht="15.75" customHeight="1" x14ac:dyDescent="0.25">
      <c r="D587" s="4"/>
      <c r="F587" s="3"/>
      <c r="K587" s="3"/>
    </row>
    <row r="588" spans="4:11" ht="15.75" customHeight="1" x14ac:dyDescent="0.25">
      <c r="D588" s="4"/>
      <c r="F588" s="3"/>
      <c r="K588" s="3"/>
    </row>
    <row r="589" spans="4:11" ht="15.75" customHeight="1" x14ac:dyDescent="0.25">
      <c r="D589" s="4"/>
      <c r="F589" s="3"/>
      <c r="K589" s="3"/>
    </row>
    <row r="590" spans="4:11" ht="15.75" customHeight="1" x14ac:dyDescent="0.25">
      <c r="D590" s="4"/>
      <c r="F590" s="3"/>
      <c r="K590" s="3"/>
    </row>
    <row r="591" spans="4:11" ht="15.75" customHeight="1" x14ac:dyDescent="0.25">
      <c r="D591" s="4"/>
      <c r="F591" s="3"/>
      <c r="K591" s="3"/>
    </row>
    <row r="592" spans="4:11" ht="15.75" customHeight="1" x14ac:dyDescent="0.25">
      <c r="D592" s="4"/>
      <c r="F592" s="3"/>
      <c r="K592" s="3"/>
    </row>
    <row r="593" spans="4:11" ht="15.75" customHeight="1" x14ac:dyDescent="0.25">
      <c r="D593" s="4"/>
      <c r="F593" s="3"/>
      <c r="K593" s="3"/>
    </row>
    <row r="594" spans="4:11" ht="15.75" customHeight="1" x14ac:dyDescent="0.25">
      <c r="D594" s="4"/>
      <c r="F594" s="3"/>
      <c r="K594" s="3"/>
    </row>
    <row r="595" spans="4:11" ht="15.75" customHeight="1" x14ac:dyDescent="0.25">
      <c r="D595" s="4"/>
      <c r="F595" s="3"/>
      <c r="K595" s="3"/>
    </row>
    <row r="596" spans="4:11" ht="15.75" customHeight="1" x14ac:dyDescent="0.25">
      <c r="D596" s="4"/>
      <c r="F596" s="3"/>
      <c r="K596" s="3"/>
    </row>
    <row r="597" spans="4:11" ht="15.75" customHeight="1" x14ac:dyDescent="0.25">
      <c r="D597" s="4"/>
      <c r="F597" s="3"/>
      <c r="K597" s="3"/>
    </row>
    <row r="598" spans="4:11" ht="15.75" customHeight="1" x14ac:dyDescent="0.25">
      <c r="D598" s="4"/>
      <c r="F598" s="3"/>
      <c r="K598" s="3"/>
    </row>
    <row r="599" spans="4:11" ht="15.75" customHeight="1" x14ac:dyDescent="0.25">
      <c r="D599" s="4"/>
      <c r="F599" s="3"/>
      <c r="K599" s="3"/>
    </row>
    <row r="600" spans="4:11" ht="15.75" customHeight="1" x14ac:dyDescent="0.25">
      <c r="D600" s="4"/>
      <c r="F600" s="3"/>
      <c r="K600" s="3"/>
    </row>
    <row r="601" spans="4:11" ht="15.75" customHeight="1" x14ac:dyDescent="0.25">
      <c r="D601" s="4"/>
      <c r="F601" s="3"/>
      <c r="K601" s="3"/>
    </row>
    <row r="602" spans="4:11" ht="15.75" customHeight="1" x14ac:dyDescent="0.25">
      <c r="D602" s="4"/>
      <c r="F602" s="3"/>
      <c r="K602" s="3"/>
    </row>
    <row r="603" spans="4:11" ht="15.75" customHeight="1" x14ac:dyDescent="0.25">
      <c r="D603" s="4"/>
      <c r="F603" s="3"/>
      <c r="K603" s="3"/>
    </row>
    <row r="604" spans="4:11" ht="15.75" customHeight="1" x14ac:dyDescent="0.25">
      <c r="D604" s="4"/>
      <c r="F604" s="3"/>
      <c r="K604" s="3"/>
    </row>
    <row r="605" spans="4:11" ht="15.75" customHeight="1" x14ac:dyDescent="0.25">
      <c r="D605" s="4"/>
      <c r="F605" s="3"/>
      <c r="K605" s="3"/>
    </row>
    <row r="606" spans="4:11" ht="15.75" customHeight="1" x14ac:dyDescent="0.25">
      <c r="D606" s="4"/>
      <c r="F606" s="3"/>
      <c r="K606" s="3"/>
    </row>
    <row r="607" spans="4:11" ht="15.75" customHeight="1" x14ac:dyDescent="0.25">
      <c r="D607" s="4"/>
      <c r="F607" s="3"/>
      <c r="K607" s="3"/>
    </row>
    <row r="608" spans="4:11" ht="15.75" customHeight="1" x14ac:dyDescent="0.25">
      <c r="D608" s="4"/>
      <c r="F608" s="3"/>
      <c r="K608" s="3"/>
    </row>
    <row r="609" spans="4:11" ht="15.75" customHeight="1" x14ac:dyDescent="0.25">
      <c r="D609" s="4"/>
      <c r="F609" s="3"/>
      <c r="K609" s="3"/>
    </row>
    <row r="610" spans="4:11" ht="15.75" customHeight="1" x14ac:dyDescent="0.25">
      <c r="D610" s="4"/>
      <c r="F610" s="3"/>
      <c r="K610" s="3"/>
    </row>
    <row r="611" spans="4:11" ht="15.75" customHeight="1" x14ac:dyDescent="0.25">
      <c r="D611" s="4"/>
      <c r="F611" s="3"/>
      <c r="K611" s="3"/>
    </row>
    <row r="612" spans="4:11" ht="15.75" customHeight="1" x14ac:dyDescent="0.25">
      <c r="D612" s="4"/>
      <c r="F612" s="3"/>
      <c r="K612" s="3"/>
    </row>
    <row r="613" spans="4:11" ht="15.75" customHeight="1" x14ac:dyDescent="0.25">
      <c r="D613" s="4"/>
      <c r="F613" s="3"/>
      <c r="K613" s="3"/>
    </row>
    <row r="614" spans="4:11" ht="15.75" customHeight="1" x14ac:dyDescent="0.25">
      <c r="D614" s="4"/>
      <c r="F614" s="3"/>
      <c r="K614" s="3"/>
    </row>
    <row r="615" spans="4:11" ht="15.75" customHeight="1" x14ac:dyDescent="0.25">
      <c r="D615" s="4"/>
      <c r="F615" s="3"/>
      <c r="K615" s="3"/>
    </row>
    <row r="616" spans="4:11" ht="15.75" customHeight="1" x14ac:dyDescent="0.25">
      <c r="D616" s="4"/>
      <c r="F616" s="3"/>
      <c r="K616" s="3"/>
    </row>
    <row r="617" spans="4:11" ht="15.75" customHeight="1" x14ac:dyDescent="0.25">
      <c r="D617" s="4"/>
      <c r="F617" s="3"/>
      <c r="K617" s="3"/>
    </row>
    <row r="618" spans="4:11" ht="15.75" customHeight="1" x14ac:dyDescent="0.25">
      <c r="D618" s="4"/>
      <c r="F618" s="3"/>
      <c r="K618" s="3"/>
    </row>
    <row r="619" spans="4:11" ht="15.75" customHeight="1" x14ac:dyDescent="0.25">
      <c r="D619" s="4"/>
      <c r="F619" s="3"/>
      <c r="K619" s="3"/>
    </row>
    <row r="620" spans="4:11" ht="15.75" customHeight="1" x14ac:dyDescent="0.25">
      <c r="D620" s="4"/>
      <c r="F620" s="3"/>
      <c r="K620" s="3"/>
    </row>
    <row r="621" spans="4:11" ht="15.75" customHeight="1" x14ac:dyDescent="0.25">
      <c r="D621" s="4"/>
      <c r="F621" s="3"/>
      <c r="K621" s="3"/>
    </row>
    <row r="622" spans="4:11" ht="15.75" customHeight="1" x14ac:dyDescent="0.25">
      <c r="D622" s="4"/>
      <c r="F622" s="3"/>
      <c r="K622" s="3"/>
    </row>
    <row r="623" spans="4:11" ht="15.75" customHeight="1" x14ac:dyDescent="0.25">
      <c r="D623" s="4"/>
      <c r="F623" s="3"/>
      <c r="K623" s="3"/>
    </row>
    <row r="624" spans="4:11" ht="15.75" customHeight="1" x14ac:dyDescent="0.25">
      <c r="D624" s="4"/>
      <c r="F624" s="3"/>
      <c r="K624" s="3"/>
    </row>
    <row r="625" spans="4:11" ht="15.75" customHeight="1" x14ac:dyDescent="0.25">
      <c r="D625" s="4"/>
      <c r="F625" s="3"/>
      <c r="K625" s="3"/>
    </row>
    <row r="626" spans="4:11" ht="15.75" customHeight="1" x14ac:dyDescent="0.25">
      <c r="D626" s="4"/>
      <c r="F626" s="3"/>
      <c r="K626" s="3"/>
    </row>
    <row r="627" spans="4:11" ht="15.75" customHeight="1" x14ac:dyDescent="0.25">
      <c r="D627" s="4"/>
      <c r="F627" s="3"/>
      <c r="K627" s="3"/>
    </row>
    <row r="628" spans="4:11" ht="15.75" customHeight="1" x14ac:dyDescent="0.25">
      <c r="D628" s="4"/>
      <c r="F628" s="3"/>
      <c r="K628" s="3"/>
    </row>
    <row r="629" spans="4:11" ht="15.75" customHeight="1" x14ac:dyDescent="0.25">
      <c r="D629" s="4"/>
      <c r="F629" s="3"/>
      <c r="K629" s="3"/>
    </row>
    <row r="630" spans="4:11" ht="15.75" customHeight="1" x14ac:dyDescent="0.25">
      <c r="D630" s="4"/>
      <c r="F630" s="3"/>
      <c r="K630" s="3"/>
    </row>
    <row r="631" spans="4:11" ht="15.75" customHeight="1" x14ac:dyDescent="0.25">
      <c r="D631" s="4"/>
      <c r="F631" s="3"/>
      <c r="K631" s="3"/>
    </row>
    <row r="632" spans="4:11" ht="15.75" customHeight="1" x14ac:dyDescent="0.25">
      <c r="D632" s="4"/>
      <c r="F632" s="3"/>
      <c r="K632" s="3"/>
    </row>
    <row r="633" spans="4:11" ht="15.75" customHeight="1" x14ac:dyDescent="0.25">
      <c r="D633" s="4"/>
      <c r="F633" s="3"/>
      <c r="K633" s="3"/>
    </row>
    <row r="634" spans="4:11" ht="15.75" customHeight="1" x14ac:dyDescent="0.25">
      <c r="D634" s="4"/>
      <c r="F634" s="3"/>
      <c r="K634" s="3"/>
    </row>
    <row r="635" spans="4:11" ht="15.75" customHeight="1" x14ac:dyDescent="0.25">
      <c r="D635" s="4"/>
      <c r="F635" s="3"/>
      <c r="K635" s="3"/>
    </row>
    <row r="636" spans="4:11" ht="15.75" customHeight="1" x14ac:dyDescent="0.25">
      <c r="D636" s="4"/>
      <c r="F636" s="3"/>
      <c r="K636" s="3"/>
    </row>
    <row r="637" spans="4:11" ht="15.75" customHeight="1" x14ac:dyDescent="0.25">
      <c r="D637" s="4"/>
      <c r="F637" s="3"/>
      <c r="K637" s="3"/>
    </row>
    <row r="638" spans="4:11" ht="15.75" customHeight="1" x14ac:dyDescent="0.25">
      <c r="D638" s="4"/>
      <c r="F638" s="3"/>
      <c r="K638" s="3"/>
    </row>
    <row r="639" spans="4:11" ht="15.75" customHeight="1" x14ac:dyDescent="0.25">
      <c r="D639" s="4"/>
      <c r="F639" s="3"/>
      <c r="K639" s="3"/>
    </row>
    <row r="640" spans="4:11" ht="15.75" customHeight="1" x14ac:dyDescent="0.25">
      <c r="D640" s="4"/>
      <c r="F640" s="3"/>
      <c r="K640" s="3"/>
    </row>
    <row r="641" spans="4:11" ht="15.75" customHeight="1" x14ac:dyDescent="0.25">
      <c r="D641" s="4"/>
      <c r="F641" s="3"/>
      <c r="K641" s="3"/>
    </row>
    <row r="642" spans="4:11" ht="15.75" customHeight="1" x14ac:dyDescent="0.25">
      <c r="D642" s="4"/>
      <c r="F642" s="3"/>
      <c r="K642" s="3"/>
    </row>
    <row r="643" spans="4:11" ht="15.75" customHeight="1" x14ac:dyDescent="0.25">
      <c r="D643" s="4"/>
      <c r="F643" s="3"/>
      <c r="K643" s="3"/>
    </row>
    <row r="644" spans="4:11" ht="15.75" customHeight="1" x14ac:dyDescent="0.25">
      <c r="D644" s="4"/>
      <c r="F644" s="3"/>
      <c r="K644" s="3"/>
    </row>
    <row r="645" spans="4:11" ht="15.75" customHeight="1" x14ac:dyDescent="0.25">
      <c r="D645" s="4"/>
      <c r="F645" s="3"/>
      <c r="K645" s="3"/>
    </row>
    <row r="646" spans="4:11" ht="15.75" customHeight="1" x14ac:dyDescent="0.25">
      <c r="D646" s="4"/>
      <c r="F646" s="3"/>
      <c r="K646" s="3"/>
    </row>
    <row r="647" spans="4:11" ht="15.75" customHeight="1" x14ac:dyDescent="0.25">
      <c r="D647" s="4"/>
      <c r="F647" s="3"/>
      <c r="K647" s="3"/>
    </row>
    <row r="648" spans="4:11" ht="15.75" customHeight="1" x14ac:dyDescent="0.25">
      <c r="D648" s="4"/>
      <c r="F648" s="3"/>
      <c r="K648" s="3"/>
    </row>
    <row r="649" spans="4:11" ht="15.75" customHeight="1" x14ac:dyDescent="0.25">
      <c r="D649" s="4"/>
      <c r="F649" s="3"/>
      <c r="K649" s="3"/>
    </row>
    <row r="650" spans="4:11" ht="15.75" customHeight="1" x14ac:dyDescent="0.25">
      <c r="D650" s="4"/>
      <c r="F650" s="3"/>
      <c r="K650" s="3"/>
    </row>
    <row r="651" spans="4:11" ht="15.75" customHeight="1" x14ac:dyDescent="0.25">
      <c r="D651" s="4"/>
      <c r="F651" s="3"/>
      <c r="K651" s="3"/>
    </row>
    <row r="652" spans="4:11" ht="15.75" customHeight="1" x14ac:dyDescent="0.25">
      <c r="D652" s="4"/>
      <c r="F652" s="3"/>
      <c r="K652" s="3"/>
    </row>
    <row r="653" spans="4:11" ht="15.75" customHeight="1" x14ac:dyDescent="0.25">
      <c r="D653" s="4"/>
      <c r="F653" s="3"/>
      <c r="K653" s="3"/>
    </row>
    <row r="654" spans="4:11" ht="15.75" customHeight="1" x14ac:dyDescent="0.25">
      <c r="D654" s="4"/>
      <c r="F654" s="3"/>
      <c r="K654" s="3"/>
    </row>
    <row r="655" spans="4:11" ht="15.75" customHeight="1" x14ac:dyDescent="0.25">
      <c r="D655" s="4"/>
      <c r="F655" s="3"/>
      <c r="K655" s="3"/>
    </row>
    <row r="656" spans="4:11" ht="15.75" customHeight="1" x14ac:dyDescent="0.25">
      <c r="D656" s="4"/>
      <c r="F656" s="3"/>
      <c r="K656" s="3"/>
    </row>
    <row r="657" spans="4:11" ht="15.75" customHeight="1" x14ac:dyDescent="0.25">
      <c r="D657" s="4"/>
      <c r="F657" s="3"/>
      <c r="K657" s="3"/>
    </row>
    <row r="658" spans="4:11" ht="15.75" customHeight="1" x14ac:dyDescent="0.25">
      <c r="D658" s="4"/>
      <c r="F658" s="3"/>
      <c r="K658" s="3"/>
    </row>
    <row r="659" spans="4:11" ht="15.75" customHeight="1" x14ac:dyDescent="0.25">
      <c r="D659" s="4"/>
      <c r="F659" s="3"/>
      <c r="K659" s="3"/>
    </row>
    <row r="660" spans="4:11" ht="15.75" customHeight="1" x14ac:dyDescent="0.25">
      <c r="D660" s="4"/>
      <c r="F660" s="3"/>
      <c r="K660" s="3"/>
    </row>
    <row r="661" spans="4:11" ht="15.75" customHeight="1" x14ac:dyDescent="0.25">
      <c r="D661" s="4"/>
      <c r="F661" s="3"/>
      <c r="K661" s="3"/>
    </row>
    <row r="662" spans="4:11" ht="15.75" customHeight="1" x14ac:dyDescent="0.25">
      <c r="D662" s="4"/>
      <c r="F662" s="3"/>
      <c r="K662" s="3"/>
    </row>
    <row r="663" spans="4:11" ht="15.75" customHeight="1" x14ac:dyDescent="0.25">
      <c r="D663" s="4"/>
      <c r="F663" s="3"/>
      <c r="K663" s="3"/>
    </row>
    <row r="664" spans="4:11" ht="15.75" customHeight="1" x14ac:dyDescent="0.25">
      <c r="D664" s="4"/>
      <c r="F664" s="3"/>
      <c r="K664" s="3"/>
    </row>
    <row r="665" spans="4:11" ht="15.75" customHeight="1" x14ac:dyDescent="0.25">
      <c r="D665" s="4"/>
      <c r="F665" s="3"/>
      <c r="K665" s="3"/>
    </row>
    <row r="666" spans="4:11" ht="15.75" customHeight="1" x14ac:dyDescent="0.25">
      <c r="D666" s="4"/>
      <c r="F666" s="3"/>
      <c r="K666" s="3"/>
    </row>
    <row r="667" spans="4:11" ht="15.75" customHeight="1" x14ac:dyDescent="0.25">
      <c r="D667" s="4"/>
      <c r="F667" s="3"/>
      <c r="K667" s="3"/>
    </row>
    <row r="668" spans="4:11" ht="15.75" customHeight="1" x14ac:dyDescent="0.25">
      <c r="D668" s="4"/>
      <c r="F668" s="3"/>
      <c r="K668" s="3"/>
    </row>
    <row r="669" spans="4:11" ht="15.75" customHeight="1" x14ac:dyDescent="0.25">
      <c r="D669" s="4"/>
      <c r="F669" s="3"/>
      <c r="K669" s="3"/>
    </row>
    <row r="670" spans="4:11" ht="15.75" customHeight="1" x14ac:dyDescent="0.25">
      <c r="D670" s="4"/>
      <c r="F670" s="3"/>
      <c r="K670" s="3"/>
    </row>
    <row r="671" spans="4:11" ht="15.75" customHeight="1" x14ac:dyDescent="0.25">
      <c r="D671" s="4"/>
      <c r="F671" s="3"/>
      <c r="K671" s="3"/>
    </row>
    <row r="672" spans="4:11" ht="15.75" customHeight="1" x14ac:dyDescent="0.25">
      <c r="D672" s="4"/>
      <c r="F672" s="3"/>
      <c r="K672" s="3"/>
    </row>
    <row r="673" spans="4:11" ht="15.75" customHeight="1" x14ac:dyDescent="0.25">
      <c r="D673" s="4"/>
      <c r="F673" s="3"/>
      <c r="K673" s="3"/>
    </row>
    <row r="674" spans="4:11" ht="15.75" customHeight="1" x14ac:dyDescent="0.25">
      <c r="D674" s="4"/>
      <c r="F674" s="3"/>
      <c r="K674" s="3"/>
    </row>
    <row r="675" spans="4:11" ht="15.75" customHeight="1" x14ac:dyDescent="0.25">
      <c r="D675" s="4"/>
      <c r="F675" s="3"/>
      <c r="K675" s="3"/>
    </row>
    <row r="676" spans="4:11" ht="15.75" customHeight="1" x14ac:dyDescent="0.25">
      <c r="D676" s="4"/>
      <c r="F676" s="3"/>
      <c r="K676" s="3"/>
    </row>
    <row r="677" spans="4:11" ht="15.75" customHeight="1" x14ac:dyDescent="0.25">
      <c r="D677" s="4"/>
      <c r="F677" s="3"/>
      <c r="K677" s="3"/>
    </row>
    <row r="678" spans="4:11" ht="15.75" customHeight="1" x14ac:dyDescent="0.25">
      <c r="D678" s="4"/>
      <c r="F678" s="3"/>
      <c r="K678" s="3"/>
    </row>
    <row r="679" spans="4:11" ht="15.75" customHeight="1" x14ac:dyDescent="0.25">
      <c r="D679" s="4"/>
      <c r="F679" s="3"/>
      <c r="K679" s="3"/>
    </row>
    <row r="680" spans="4:11" ht="15.75" customHeight="1" x14ac:dyDescent="0.25">
      <c r="D680" s="4"/>
      <c r="F680" s="3"/>
      <c r="K680" s="3"/>
    </row>
    <row r="681" spans="4:11" ht="15.75" customHeight="1" x14ac:dyDescent="0.25">
      <c r="D681" s="4"/>
      <c r="F681" s="3"/>
      <c r="K681" s="3"/>
    </row>
    <row r="682" spans="4:11" ht="15.75" customHeight="1" x14ac:dyDescent="0.25">
      <c r="D682" s="4"/>
      <c r="F682" s="3"/>
      <c r="K682" s="3"/>
    </row>
    <row r="683" spans="4:11" ht="15.75" customHeight="1" x14ac:dyDescent="0.25">
      <c r="D683" s="4"/>
      <c r="F683" s="3"/>
      <c r="K683" s="3"/>
    </row>
    <row r="684" spans="4:11" ht="15.75" customHeight="1" x14ac:dyDescent="0.25">
      <c r="D684" s="4"/>
      <c r="F684" s="3"/>
      <c r="K684" s="3"/>
    </row>
    <row r="685" spans="4:11" ht="15.75" customHeight="1" x14ac:dyDescent="0.25">
      <c r="D685" s="4"/>
      <c r="F685" s="3"/>
      <c r="K685" s="3"/>
    </row>
    <row r="686" spans="4:11" ht="15.75" customHeight="1" x14ac:dyDescent="0.25">
      <c r="D686" s="4"/>
      <c r="F686" s="3"/>
      <c r="K686" s="3"/>
    </row>
    <row r="687" spans="4:11" ht="15.75" customHeight="1" x14ac:dyDescent="0.25">
      <c r="D687" s="4"/>
      <c r="F687" s="3"/>
      <c r="K687" s="3"/>
    </row>
    <row r="688" spans="4:11" ht="15.75" customHeight="1" x14ac:dyDescent="0.25">
      <c r="D688" s="4"/>
      <c r="F688" s="3"/>
      <c r="K688" s="3"/>
    </row>
    <row r="689" spans="4:11" ht="15.75" customHeight="1" x14ac:dyDescent="0.25">
      <c r="D689" s="4"/>
      <c r="F689" s="3"/>
      <c r="K689" s="3"/>
    </row>
    <row r="690" spans="4:11" ht="15.75" customHeight="1" x14ac:dyDescent="0.25">
      <c r="D690" s="4"/>
      <c r="F690" s="3"/>
      <c r="K690" s="3"/>
    </row>
    <row r="691" spans="4:11" ht="15.75" customHeight="1" x14ac:dyDescent="0.25">
      <c r="D691" s="4"/>
      <c r="F691" s="3"/>
      <c r="K691" s="3"/>
    </row>
    <row r="692" spans="4:11" ht="15.75" customHeight="1" x14ac:dyDescent="0.25">
      <c r="D692" s="4"/>
      <c r="F692" s="3"/>
      <c r="K692" s="3"/>
    </row>
    <row r="693" spans="4:11" ht="15.75" customHeight="1" x14ac:dyDescent="0.25">
      <c r="D693" s="4"/>
      <c r="F693" s="3"/>
      <c r="K693" s="3"/>
    </row>
    <row r="694" spans="4:11" ht="15.75" customHeight="1" x14ac:dyDescent="0.25">
      <c r="D694" s="4"/>
      <c r="F694" s="3"/>
      <c r="K694" s="3"/>
    </row>
    <row r="695" spans="4:11" ht="15.75" customHeight="1" x14ac:dyDescent="0.25">
      <c r="D695" s="4"/>
      <c r="F695" s="3"/>
      <c r="K695" s="3"/>
    </row>
    <row r="696" spans="4:11" ht="15.75" customHeight="1" x14ac:dyDescent="0.25">
      <c r="D696" s="4"/>
      <c r="F696" s="3"/>
      <c r="K696" s="3"/>
    </row>
    <row r="697" spans="4:11" ht="15.75" customHeight="1" x14ac:dyDescent="0.25">
      <c r="D697" s="4"/>
      <c r="F697" s="3"/>
      <c r="K697" s="3"/>
    </row>
    <row r="698" spans="4:11" ht="15.75" customHeight="1" x14ac:dyDescent="0.25">
      <c r="D698" s="4"/>
      <c r="F698" s="3"/>
      <c r="K698" s="3"/>
    </row>
    <row r="699" spans="4:11" ht="15.75" customHeight="1" x14ac:dyDescent="0.25">
      <c r="D699" s="4"/>
      <c r="F699" s="3"/>
      <c r="K699" s="3"/>
    </row>
    <row r="700" spans="4:11" ht="15.75" customHeight="1" x14ac:dyDescent="0.25">
      <c r="D700" s="4"/>
      <c r="F700" s="3"/>
      <c r="K700" s="3"/>
    </row>
    <row r="701" spans="4:11" ht="15.75" customHeight="1" x14ac:dyDescent="0.25">
      <c r="D701" s="4"/>
      <c r="F701" s="3"/>
      <c r="K701" s="3"/>
    </row>
    <row r="702" spans="4:11" ht="15.75" customHeight="1" x14ac:dyDescent="0.25">
      <c r="D702" s="4"/>
      <c r="F702" s="3"/>
      <c r="K702" s="3"/>
    </row>
    <row r="703" spans="4:11" ht="15.75" customHeight="1" x14ac:dyDescent="0.25">
      <c r="D703" s="4"/>
      <c r="F703" s="3"/>
      <c r="K703" s="3"/>
    </row>
    <row r="704" spans="4:11" ht="15.75" customHeight="1" x14ac:dyDescent="0.25">
      <c r="D704" s="4"/>
      <c r="F704" s="3"/>
      <c r="K704" s="3"/>
    </row>
    <row r="705" spans="4:11" ht="15.75" customHeight="1" x14ac:dyDescent="0.25">
      <c r="D705" s="4"/>
      <c r="F705" s="3"/>
      <c r="K705" s="3"/>
    </row>
    <row r="706" spans="4:11" ht="15.75" customHeight="1" x14ac:dyDescent="0.25">
      <c r="D706" s="4"/>
      <c r="F706" s="3"/>
      <c r="K706" s="3"/>
    </row>
    <row r="707" spans="4:11" ht="15.75" customHeight="1" x14ac:dyDescent="0.25">
      <c r="D707" s="4"/>
      <c r="F707" s="3"/>
      <c r="K707" s="3"/>
    </row>
    <row r="708" spans="4:11" ht="15.75" customHeight="1" x14ac:dyDescent="0.25">
      <c r="D708" s="4"/>
      <c r="F708" s="3"/>
      <c r="K708" s="3"/>
    </row>
    <row r="709" spans="4:11" ht="15.75" customHeight="1" x14ac:dyDescent="0.25">
      <c r="D709" s="4"/>
      <c r="F709" s="3"/>
      <c r="K709" s="3"/>
    </row>
    <row r="710" spans="4:11" ht="15.75" customHeight="1" x14ac:dyDescent="0.25">
      <c r="D710" s="4"/>
      <c r="F710" s="3"/>
      <c r="K710" s="3"/>
    </row>
    <row r="711" spans="4:11" ht="15.75" customHeight="1" x14ac:dyDescent="0.25">
      <c r="D711" s="4"/>
      <c r="F711" s="3"/>
      <c r="K711" s="3"/>
    </row>
    <row r="712" spans="4:11" ht="15.75" customHeight="1" x14ac:dyDescent="0.25">
      <c r="D712" s="4"/>
      <c r="F712" s="3"/>
      <c r="K712" s="3"/>
    </row>
    <row r="713" spans="4:11" ht="15.75" customHeight="1" x14ac:dyDescent="0.25">
      <c r="D713" s="4"/>
      <c r="F713" s="3"/>
      <c r="K713" s="3"/>
    </row>
    <row r="714" spans="4:11" ht="15.75" customHeight="1" x14ac:dyDescent="0.25">
      <c r="D714" s="4"/>
      <c r="F714" s="3"/>
      <c r="K714" s="3"/>
    </row>
    <row r="715" spans="4:11" ht="15.75" customHeight="1" x14ac:dyDescent="0.25">
      <c r="D715" s="4"/>
      <c r="F715" s="3"/>
      <c r="K715" s="3"/>
    </row>
    <row r="716" spans="4:11" ht="15.75" customHeight="1" x14ac:dyDescent="0.25">
      <c r="D716" s="4"/>
      <c r="F716" s="3"/>
      <c r="K716" s="3"/>
    </row>
    <row r="717" spans="4:11" ht="15.75" customHeight="1" x14ac:dyDescent="0.25">
      <c r="D717" s="4"/>
      <c r="F717" s="3"/>
      <c r="K717" s="3"/>
    </row>
    <row r="718" spans="4:11" ht="15.75" customHeight="1" x14ac:dyDescent="0.25">
      <c r="D718" s="4"/>
      <c r="F718" s="3"/>
      <c r="K718" s="3"/>
    </row>
    <row r="719" spans="4:11" ht="15.75" customHeight="1" x14ac:dyDescent="0.25">
      <c r="D719" s="4"/>
      <c r="F719" s="3"/>
      <c r="K719" s="3"/>
    </row>
    <row r="720" spans="4:11" ht="15.75" customHeight="1" x14ac:dyDescent="0.25">
      <c r="D720" s="4"/>
      <c r="F720" s="3"/>
      <c r="K720" s="3"/>
    </row>
    <row r="721" spans="4:11" ht="15.75" customHeight="1" x14ac:dyDescent="0.25">
      <c r="D721" s="4"/>
      <c r="F721" s="3"/>
      <c r="K721" s="3"/>
    </row>
    <row r="722" spans="4:11" ht="15.75" customHeight="1" x14ac:dyDescent="0.25">
      <c r="D722" s="4"/>
      <c r="F722" s="3"/>
      <c r="K722" s="3"/>
    </row>
    <row r="723" spans="4:11" ht="15.75" customHeight="1" x14ac:dyDescent="0.25">
      <c r="D723" s="4"/>
      <c r="F723" s="3"/>
      <c r="K723" s="3"/>
    </row>
    <row r="724" spans="4:11" ht="15.75" customHeight="1" x14ac:dyDescent="0.25">
      <c r="D724" s="4"/>
      <c r="F724" s="3"/>
      <c r="K724" s="3"/>
    </row>
    <row r="725" spans="4:11" ht="15.75" customHeight="1" x14ac:dyDescent="0.25">
      <c r="D725" s="4"/>
      <c r="F725" s="3"/>
      <c r="K725" s="3"/>
    </row>
    <row r="726" spans="4:11" ht="15.75" customHeight="1" x14ac:dyDescent="0.25">
      <c r="D726" s="4"/>
      <c r="F726" s="3"/>
      <c r="K726" s="3"/>
    </row>
    <row r="727" spans="4:11" ht="15.75" customHeight="1" x14ac:dyDescent="0.25">
      <c r="D727" s="4"/>
      <c r="F727" s="3"/>
      <c r="K727" s="3"/>
    </row>
    <row r="728" spans="4:11" ht="15.75" customHeight="1" x14ac:dyDescent="0.25">
      <c r="D728" s="4"/>
      <c r="F728" s="3"/>
      <c r="K728" s="3"/>
    </row>
    <row r="729" spans="4:11" ht="15.75" customHeight="1" x14ac:dyDescent="0.25">
      <c r="D729" s="4"/>
      <c r="F729" s="3"/>
      <c r="K729" s="3"/>
    </row>
    <row r="730" spans="4:11" ht="15.75" customHeight="1" x14ac:dyDescent="0.25">
      <c r="D730" s="4"/>
      <c r="F730" s="3"/>
      <c r="K730" s="3"/>
    </row>
    <row r="731" spans="4:11" ht="15.75" customHeight="1" x14ac:dyDescent="0.25">
      <c r="D731" s="4"/>
      <c r="F731" s="3"/>
      <c r="K731" s="3"/>
    </row>
    <row r="732" spans="4:11" ht="15.75" customHeight="1" x14ac:dyDescent="0.25">
      <c r="D732" s="4"/>
      <c r="F732" s="3"/>
      <c r="K732" s="3"/>
    </row>
    <row r="733" spans="4:11" ht="15.75" customHeight="1" x14ac:dyDescent="0.25">
      <c r="D733" s="4"/>
      <c r="F733" s="3"/>
      <c r="K733" s="3"/>
    </row>
    <row r="734" spans="4:11" ht="15.75" customHeight="1" x14ac:dyDescent="0.25">
      <c r="D734" s="4"/>
      <c r="F734" s="3"/>
      <c r="K734" s="3"/>
    </row>
    <row r="735" spans="4:11" ht="15.75" customHeight="1" x14ac:dyDescent="0.25">
      <c r="D735" s="4"/>
      <c r="F735" s="3"/>
      <c r="K735" s="3"/>
    </row>
    <row r="736" spans="4:11" ht="15.75" customHeight="1" x14ac:dyDescent="0.25">
      <c r="D736" s="4"/>
      <c r="F736" s="3"/>
      <c r="K736" s="3"/>
    </row>
    <row r="737" spans="4:11" ht="15.75" customHeight="1" x14ac:dyDescent="0.25">
      <c r="D737" s="4"/>
      <c r="F737" s="3"/>
      <c r="K737" s="3"/>
    </row>
    <row r="738" spans="4:11" ht="15.75" customHeight="1" x14ac:dyDescent="0.25">
      <c r="D738" s="4"/>
      <c r="F738" s="3"/>
      <c r="K738" s="3"/>
    </row>
    <row r="739" spans="4:11" ht="15.75" customHeight="1" x14ac:dyDescent="0.25">
      <c r="D739" s="4"/>
      <c r="F739" s="3"/>
      <c r="K739" s="3"/>
    </row>
    <row r="740" spans="4:11" ht="15.75" customHeight="1" x14ac:dyDescent="0.25">
      <c r="D740" s="4"/>
      <c r="F740" s="3"/>
      <c r="K740" s="3"/>
    </row>
    <row r="741" spans="4:11" ht="15.75" customHeight="1" x14ac:dyDescent="0.25">
      <c r="D741" s="4"/>
      <c r="F741" s="3"/>
      <c r="K741" s="3"/>
    </row>
    <row r="742" spans="4:11" ht="15.75" customHeight="1" x14ac:dyDescent="0.25">
      <c r="D742" s="4"/>
      <c r="F742" s="3"/>
      <c r="K742" s="3"/>
    </row>
    <row r="743" spans="4:11" ht="15.75" customHeight="1" x14ac:dyDescent="0.25">
      <c r="D743" s="4"/>
      <c r="F743" s="3"/>
      <c r="K743" s="3"/>
    </row>
    <row r="744" spans="4:11" ht="15.75" customHeight="1" x14ac:dyDescent="0.25">
      <c r="D744" s="4"/>
      <c r="F744" s="3"/>
      <c r="K744" s="3"/>
    </row>
    <row r="745" spans="4:11" ht="15.75" customHeight="1" x14ac:dyDescent="0.25">
      <c r="D745" s="4"/>
      <c r="F745" s="3"/>
      <c r="K745" s="3"/>
    </row>
    <row r="746" spans="4:11" ht="15.75" customHeight="1" x14ac:dyDescent="0.25">
      <c r="D746" s="4"/>
      <c r="F746" s="3"/>
      <c r="K746" s="3"/>
    </row>
    <row r="747" spans="4:11" ht="15.75" customHeight="1" x14ac:dyDescent="0.25">
      <c r="D747" s="4"/>
      <c r="F747" s="3"/>
      <c r="K747" s="3"/>
    </row>
    <row r="748" spans="4:11" ht="15.75" customHeight="1" x14ac:dyDescent="0.25">
      <c r="D748" s="4"/>
      <c r="F748" s="3"/>
      <c r="K748" s="3"/>
    </row>
    <row r="749" spans="4:11" ht="15.75" customHeight="1" x14ac:dyDescent="0.25">
      <c r="D749" s="4"/>
      <c r="F749" s="3"/>
      <c r="K749" s="3"/>
    </row>
    <row r="750" spans="4:11" ht="15.75" customHeight="1" x14ac:dyDescent="0.25">
      <c r="D750" s="4"/>
      <c r="F750" s="3"/>
      <c r="K750" s="3"/>
    </row>
    <row r="751" spans="4:11" ht="15.75" customHeight="1" x14ac:dyDescent="0.25">
      <c r="D751" s="4"/>
      <c r="F751" s="3"/>
      <c r="K751" s="3"/>
    </row>
    <row r="752" spans="4:11" ht="15.75" customHeight="1" x14ac:dyDescent="0.25">
      <c r="D752" s="4"/>
      <c r="F752" s="3"/>
      <c r="K752" s="3"/>
    </row>
    <row r="753" spans="4:11" ht="15.75" customHeight="1" x14ac:dyDescent="0.25">
      <c r="D753" s="4"/>
      <c r="F753" s="3"/>
      <c r="K753" s="3"/>
    </row>
    <row r="754" spans="4:11" ht="15.75" customHeight="1" x14ac:dyDescent="0.25">
      <c r="D754" s="4"/>
      <c r="F754" s="3"/>
      <c r="K754" s="3"/>
    </row>
    <row r="755" spans="4:11" ht="15.75" customHeight="1" x14ac:dyDescent="0.25">
      <c r="D755" s="4"/>
      <c r="F755" s="3"/>
      <c r="K755" s="3"/>
    </row>
    <row r="756" spans="4:11" ht="15.75" customHeight="1" x14ac:dyDescent="0.25">
      <c r="D756" s="4"/>
      <c r="F756" s="3"/>
      <c r="K756" s="3"/>
    </row>
    <row r="757" spans="4:11" ht="15.75" customHeight="1" x14ac:dyDescent="0.25">
      <c r="D757" s="4"/>
      <c r="F757" s="3"/>
      <c r="K757" s="3"/>
    </row>
    <row r="758" spans="4:11" ht="15.75" customHeight="1" x14ac:dyDescent="0.25">
      <c r="D758" s="4"/>
      <c r="F758" s="3"/>
      <c r="K758" s="3"/>
    </row>
    <row r="759" spans="4:11" ht="15.75" customHeight="1" x14ac:dyDescent="0.25">
      <c r="D759" s="4"/>
      <c r="F759" s="3"/>
      <c r="K759" s="3"/>
    </row>
    <row r="760" spans="4:11" ht="15.75" customHeight="1" x14ac:dyDescent="0.25">
      <c r="D760" s="4"/>
      <c r="F760" s="3"/>
      <c r="K760" s="3"/>
    </row>
    <row r="761" spans="4:11" ht="15.75" customHeight="1" x14ac:dyDescent="0.25">
      <c r="D761" s="4"/>
      <c r="F761" s="3"/>
      <c r="K761" s="3"/>
    </row>
    <row r="762" spans="4:11" ht="15.75" customHeight="1" x14ac:dyDescent="0.25">
      <c r="D762" s="4"/>
      <c r="F762" s="3"/>
      <c r="K762" s="3"/>
    </row>
    <row r="763" spans="4:11" ht="15.75" customHeight="1" x14ac:dyDescent="0.25">
      <c r="D763" s="4"/>
      <c r="F763" s="3"/>
      <c r="K763" s="3"/>
    </row>
    <row r="764" spans="4:11" ht="15.75" customHeight="1" x14ac:dyDescent="0.25">
      <c r="D764" s="4"/>
      <c r="F764" s="3"/>
      <c r="K764" s="3"/>
    </row>
    <row r="765" spans="4:11" ht="15.75" customHeight="1" x14ac:dyDescent="0.25">
      <c r="D765" s="4"/>
      <c r="F765" s="3"/>
      <c r="K765" s="3"/>
    </row>
    <row r="766" spans="4:11" ht="15.75" customHeight="1" x14ac:dyDescent="0.25">
      <c r="D766" s="4"/>
      <c r="F766" s="3"/>
      <c r="K766" s="3"/>
    </row>
    <row r="767" spans="4:11" ht="15.75" customHeight="1" x14ac:dyDescent="0.25">
      <c r="D767" s="4"/>
      <c r="F767" s="3"/>
      <c r="K767" s="3"/>
    </row>
    <row r="768" spans="4:11" ht="15.75" customHeight="1" x14ac:dyDescent="0.25">
      <c r="D768" s="4"/>
      <c r="F768" s="3"/>
      <c r="K768" s="3"/>
    </row>
    <row r="769" spans="4:11" ht="15.75" customHeight="1" x14ac:dyDescent="0.25">
      <c r="D769" s="4"/>
      <c r="F769" s="3"/>
      <c r="K769" s="3"/>
    </row>
    <row r="770" spans="4:11" ht="15.75" customHeight="1" x14ac:dyDescent="0.25">
      <c r="D770" s="4"/>
      <c r="F770" s="3"/>
      <c r="K770" s="3"/>
    </row>
    <row r="771" spans="4:11" ht="15.75" customHeight="1" x14ac:dyDescent="0.25">
      <c r="D771" s="4"/>
      <c r="F771" s="3"/>
      <c r="K771" s="3"/>
    </row>
    <row r="772" spans="4:11" ht="15.75" customHeight="1" x14ac:dyDescent="0.25">
      <c r="D772" s="4"/>
      <c r="F772" s="3"/>
      <c r="K772" s="3"/>
    </row>
    <row r="773" spans="4:11" ht="15.75" customHeight="1" x14ac:dyDescent="0.25">
      <c r="D773" s="4"/>
      <c r="F773" s="3"/>
      <c r="K773" s="3"/>
    </row>
    <row r="774" spans="4:11" ht="15.75" customHeight="1" x14ac:dyDescent="0.25">
      <c r="D774" s="4"/>
      <c r="F774" s="3"/>
      <c r="K774" s="3"/>
    </row>
    <row r="775" spans="4:11" ht="15.75" customHeight="1" x14ac:dyDescent="0.25">
      <c r="D775" s="4"/>
      <c r="F775" s="3"/>
      <c r="K775" s="3"/>
    </row>
    <row r="776" spans="4:11" ht="15.75" customHeight="1" x14ac:dyDescent="0.25">
      <c r="D776" s="4"/>
      <c r="F776" s="3"/>
      <c r="K776" s="3"/>
    </row>
    <row r="777" spans="4:11" ht="15.75" customHeight="1" x14ac:dyDescent="0.25">
      <c r="D777" s="4"/>
      <c r="F777" s="3"/>
      <c r="K777" s="3"/>
    </row>
    <row r="778" spans="4:11" ht="15.75" customHeight="1" x14ac:dyDescent="0.25">
      <c r="D778" s="4"/>
      <c r="F778" s="3"/>
      <c r="K778" s="3"/>
    </row>
    <row r="779" spans="4:11" ht="15.75" customHeight="1" x14ac:dyDescent="0.25">
      <c r="D779" s="4"/>
      <c r="F779" s="3"/>
      <c r="K779" s="3"/>
    </row>
    <row r="780" spans="4:11" ht="15.75" customHeight="1" x14ac:dyDescent="0.25">
      <c r="D780" s="4"/>
      <c r="F780" s="3"/>
      <c r="K780" s="3"/>
    </row>
    <row r="781" spans="4:11" ht="15.75" customHeight="1" x14ac:dyDescent="0.25">
      <c r="D781" s="4"/>
      <c r="F781" s="3"/>
      <c r="K781" s="3"/>
    </row>
    <row r="782" spans="4:11" ht="15.75" customHeight="1" x14ac:dyDescent="0.25">
      <c r="D782" s="4"/>
      <c r="F782" s="3"/>
      <c r="K782" s="3"/>
    </row>
    <row r="783" spans="4:11" ht="15.75" customHeight="1" x14ac:dyDescent="0.25">
      <c r="D783" s="4"/>
      <c r="F783" s="3"/>
      <c r="K783" s="3"/>
    </row>
    <row r="784" spans="4:11" ht="15.75" customHeight="1" x14ac:dyDescent="0.25">
      <c r="D784" s="4"/>
      <c r="F784" s="3"/>
      <c r="K784" s="3"/>
    </row>
    <row r="785" spans="4:11" ht="15.75" customHeight="1" x14ac:dyDescent="0.25">
      <c r="D785" s="4"/>
      <c r="F785" s="3"/>
      <c r="K785" s="3"/>
    </row>
    <row r="786" spans="4:11" ht="15.75" customHeight="1" x14ac:dyDescent="0.25">
      <c r="D786" s="4"/>
      <c r="F786" s="3"/>
      <c r="K786" s="3"/>
    </row>
    <row r="787" spans="4:11" ht="15.75" customHeight="1" x14ac:dyDescent="0.25">
      <c r="D787" s="4"/>
      <c r="F787" s="3"/>
      <c r="K787" s="3"/>
    </row>
    <row r="788" spans="4:11" ht="15.75" customHeight="1" x14ac:dyDescent="0.25">
      <c r="D788" s="4"/>
      <c r="F788" s="3"/>
      <c r="K788" s="3"/>
    </row>
    <row r="789" spans="4:11" ht="15.75" customHeight="1" x14ac:dyDescent="0.25">
      <c r="D789" s="4"/>
      <c r="F789" s="3"/>
      <c r="K789" s="3"/>
    </row>
    <row r="790" spans="4:11" ht="15.75" customHeight="1" x14ac:dyDescent="0.25">
      <c r="D790" s="4"/>
      <c r="F790" s="3"/>
      <c r="K790" s="3"/>
    </row>
    <row r="791" spans="4:11" ht="15.75" customHeight="1" x14ac:dyDescent="0.25">
      <c r="D791" s="4"/>
      <c r="F791" s="3"/>
      <c r="K791" s="3"/>
    </row>
    <row r="792" spans="4:11" ht="15.75" customHeight="1" x14ac:dyDescent="0.25">
      <c r="D792" s="4"/>
      <c r="F792" s="3"/>
      <c r="K792" s="3"/>
    </row>
    <row r="793" spans="4:11" ht="15.75" customHeight="1" x14ac:dyDescent="0.25">
      <c r="D793" s="4"/>
      <c r="F793" s="3"/>
      <c r="K793" s="3"/>
    </row>
    <row r="794" spans="4:11" ht="15.75" customHeight="1" x14ac:dyDescent="0.25">
      <c r="D794" s="4"/>
      <c r="F794" s="3"/>
      <c r="K794" s="3"/>
    </row>
    <row r="795" spans="4:11" ht="15.75" customHeight="1" x14ac:dyDescent="0.25">
      <c r="D795" s="4"/>
      <c r="F795" s="3"/>
      <c r="K795" s="3"/>
    </row>
    <row r="796" spans="4:11" ht="15.75" customHeight="1" x14ac:dyDescent="0.25">
      <c r="D796" s="4"/>
      <c r="F796" s="3"/>
      <c r="K796" s="3"/>
    </row>
    <row r="797" spans="4:11" ht="15.75" customHeight="1" x14ac:dyDescent="0.25">
      <c r="D797" s="4"/>
      <c r="F797" s="3"/>
      <c r="K797" s="3"/>
    </row>
    <row r="798" spans="4:11" ht="15.75" customHeight="1" x14ac:dyDescent="0.25">
      <c r="D798" s="4"/>
      <c r="F798" s="3"/>
      <c r="K798" s="3"/>
    </row>
    <row r="799" spans="4:11" ht="15.75" customHeight="1" x14ac:dyDescent="0.25">
      <c r="D799" s="4"/>
      <c r="F799" s="3"/>
      <c r="K799" s="3"/>
    </row>
    <row r="800" spans="4:11" ht="15.75" customHeight="1" x14ac:dyDescent="0.25">
      <c r="D800" s="4"/>
      <c r="F800" s="3"/>
      <c r="K800" s="3"/>
    </row>
    <row r="801" spans="4:11" ht="15.75" customHeight="1" x14ac:dyDescent="0.25">
      <c r="D801" s="4"/>
      <c r="F801" s="3"/>
      <c r="K801" s="3"/>
    </row>
    <row r="802" spans="4:11" ht="15.75" customHeight="1" x14ac:dyDescent="0.25">
      <c r="D802" s="4"/>
      <c r="F802" s="3"/>
      <c r="K802" s="3"/>
    </row>
    <row r="803" spans="4:11" ht="15.75" customHeight="1" x14ac:dyDescent="0.25">
      <c r="D803" s="4"/>
      <c r="F803" s="3"/>
      <c r="K803" s="3"/>
    </row>
    <row r="804" spans="4:11" ht="15.75" customHeight="1" x14ac:dyDescent="0.25">
      <c r="D804" s="4"/>
      <c r="F804" s="3"/>
      <c r="K804" s="3"/>
    </row>
    <row r="805" spans="4:11" ht="15.75" customHeight="1" x14ac:dyDescent="0.25">
      <c r="D805" s="4"/>
      <c r="F805" s="3"/>
      <c r="K805" s="3"/>
    </row>
    <row r="806" spans="4:11" ht="15.75" customHeight="1" x14ac:dyDescent="0.25">
      <c r="D806" s="4"/>
      <c r="F806" s="3"/>
      <c r="K806" s="3"/>
    </row>
    <row r="807" spans="4:11" ht="15.75" customHeight="1" x14ac:dyDescent="0.25">
      <c r="D807" s="4"/>
      <c r="F807" s="3"/>
      <c r="K807" s="3"/>
    </row>
    <row r="808" spans="4:11" ht="15.75" customHeight="1" x14ac:dyDescent="0.25">
      <c r="D808" s="4"/>
      <c r="F808" s="3"/>
      <c r="K808" s="3"/>
    </row>
    <row r="809" spans="4:11" ht="15.75" customHeight="1" x14ac:dyDescent="0.25">
      <c r="D809" s="4"/>
      <c r="F809" s="3"/>
      <c r="K809" s="3"/>
    </row>
    <row r="810" spans="4:11" ht="15.75" customHeight="1" x14ac:dyDescent="0.25">
      <c r="D810" s="4"/>
      <c r="F810" s="3"/>
      <c r="K810" s="3"/>
    </row>
    <row r="811" spans="4:11" ht="15.75" customHeight="1" x14ac:dyDescent="0.25">
      <c r="D811" s="4"/>
      <c r="F811" s="3"/>
      <c r="K811" s="3"/>
    </row>
    <row r="812" spans="4:11" ht="15.75" customHeight="1" x14ac:dyDescent="0.25">
      <c r="D812" s="4"/>
      <c r="F812" s="3"/>
      <c r="K812" s="3"/>
    </row>
    <row r="813" spans="4:11" ht="15.75" customHeight="1" x14ac:dyDescent="0.25">
      <c r="D813" s="4"/>
      <c r="F813" s="3"/>
      <c r="K813" s="3"/>
    </row>
    <row r="814" spans="4:11" ht="15.75" customHeight="1" x14ac:dyDescent="0.25">
      <c r="D814" s="4"/>
      <c r="F814" s="3"/>
      <c r="K814" s="3"/>
    </row>
    <row r="815" spans="4:11" ht="15.75" customHeight="1" x14ac:dyDescent="0.25">
      <c r="D815" s="4"/>
      <c r="F815" s="3"/>
      <c r="K815" s="3"/>
    </row>
    <row r="816" spans="4:11" ht="15.75" customHeight="1" x14ac:dyDescent="0.25">
      <c r="D816" s="4"/>
      <c r="F816" s="3"/>
      <c r="K816" s="3"/>
    </row>
    <row r="817" spans="4:11" ht="15.75" customHeight="1" x14ac:dyDescent="0.25">
      <c r="D817" s="4"/>
      <c r="F817" s="3"/>
      <c r="K817" s="3"/>
    </row>
    <row r="818" spans="4:11" ht="15.75" customHeight="1" x14ac:dyDescent="0.25">
      <c r="D818" s="4"/>
      <c r="F818" s="3"/>
      <c r="K818" s="3"/>
    </row>
    <row r="819" spans="4:11" ht="15.75" customHeight="1" x14ac:dyDescent="0.25">
      <c r="D819" s="4"/>
      <c r="F819" s="3"/>
      <c r="K819" s="3"/>
    </row>
    <row r="820" spans="4:11" ht="15.75" customHeight="1" x14ac:dyDescent="0.25">
      <c r="D820" s="4"/>
      <c r="F820" s="3"/>
      <c r="K820" s="3"/>
    </row>
    <row r="821" spans="4:11" ht="15.75" customHeight="1" x14ac:dyDescent="0.25">
      <c r="D821" s="4"/>
      <c r="F821" s="3"/>
      <c r="K821" s="3"/>
    </row>
    <row r="822" spans="4:11" ht="15.75" customHeight="1" x14ac:dyDescent="0.25">
      <c r="D822" s="4"/>
      <c r="F822" s="3"/>
      <c r="K822" s="3"/>
    </row>
    <row r="823" spans="4:11" ht="15.75" customHeight="1" x14ac:dyDescent="0.25">
      <c r="D823" s="4"/>
      <c r="F823" s="3"/>
      <c r="K823" s="3"/>
    </row>
    <row r="824" spans="4:11" ht="15.75" customHeight="1" x14ac:dyDescent="0.25">
      <c r="D824" s="4"/>
      <c r="F824" s="3"/>
      <c r="K824" s="3"/>
    </row>
    <row r="825" spans="4:11" ht="15.75" customHeight="1" x14ac:dyDescent="0.25">
      <c r="D825" s="4"/>
      <c r="F825" s="3"/>
      <c r="K825" s="3"/>
    </row>
    <row r="826" spans="4:11" ht="15.75" customHeight="1" x14ac:dyDescent="0.25">
      <c r="D826" s="4"/>
      <c r="F826" s="3"/>
      <c r="K826" s="3"/>
    </row>
    <row r="827" spans="4:11" ht="15.75" customHeight="1" x14ac:dyDescent="0.25">
      <c r="D827" s="4"/>
      <c r="F827" s="3"/>
      <c r="K827" s="3"/>
    </row>
    <row r="828" spans="4:11" ht="15.75" customHeight="1" x14ac:dyDescent="0.25">
      <c r="D828" s="4"/>
      <c r="F828" s="3"/>
      <c r="K828" s="3"/>
    </row>
    <row r="829" spans="4:11" ht="15.75" customHeight="1" x14ac:dyDescent="0.25">
      <c r="D829" s="4"/>
      <c r="F829" s="3"/>
      <c r="K829" s="3"/>
    </row>
    <row r="830" spans="4:11" ht="15.75" customHeight="1" x14ac:dyDescent="0.25">
      <c r="D830" s="4"/>
      <c r="F830" s="3"/>
      <c r="K830" s="3"/>
    </row>
    <row r="831" spans="4:11" ht="15.75" customHeight="1" x14ac:dyDescent="0.25">
      <c r="D831" s="4"/>
      <c r="F831" s="3"/>
      <c r="K831" s="3"/>
    </row>
    <row r="832" spans="4:11" ht="15.75" customHeight="1" x14ac:dyDescent="0.25">
      <c r="D832" s="4"/>
      <c r="F832" s="3"/>
      <c r="K832" s="3"/>
    </row>
    <row r="833" spans="4:11" ht="15.75" customHeight="1" x14ac:dyDescent="0.25">
      <c r="D833" s="4"/>
      <c r="F833" s="3"/>
      <c r="K833" s="3"/>
    </row>
    <row r="834" spans="4:11" ht="15.75" customHeight="1" x14ac:dyDescent="0.25">
      <c r="D834" s="4"/>
      <c r="F834" s="3"/>
      <c r="K834" s="3"/>
    </row>
    <row r="835" spans="4:11" ht="15.75" customHeight="1" x14ac:dyDescent="0.25">
      <c r="D835" s="4"/>
      <c r="F835" s="3"/>
      <c r="K835" s="3"/>
    </row>
    <row r="836" spans="4:11" ht="15.75" customHeight="1" x14ac:dyDescent="0.25">
      <c r="D836" s="4"/>
      <c r="F836" s="3"/>
      <c r="K836" s="3"/>
    </row>
    <row r="837" spans="4:11" ht="15.75" customHeight="1" x14ac:dyDescent="0.25">
      <c r="D837" s="4"/>
      <c r="F837" s="3"/>
      <c r="K837" s="3"/>
    </row>
    <row r="838" spans="4:11" ht="15.75" customHeight="1" x14ac:dyDescent="0.25">
      <c r="D838" s="4"/>
      <c r="F838" s="3"/>
      <c r="K838" s="3"/>
    </row>
    <row r="839" spans="4:11" ht="15.75" customHeight="1" x14ac:dyDescent="0.25">
      <c r="D839" s="4"/>
      <c r="F839" s="3"/>
      <c r="K839" s="3"/>
    </row>
    <row r="840" spans="4:11" ht="15.75" customHeight="1" x14ac:dyDescent="0.25">
      <c r="D840" s="4"/>
      <c r="F840" s="3"/>
      <c r="K840" s="3"/>
    </row>
    <row r="841" spans="4:11" ht="15.75" customHeight="1" x14ac:dyDescent="0.25">
      <c r="D841" s="4"/>
      <c r="F841" s="3"/>
      <c r="K841" s="3"/>
    </row>
    <row r="842" spans="4:11" ht="15.75" customHeight="1" x14ac:dyDescent="0.25">
      <c r="D842" s="4"/>
      <c r="F842" s="3"/>
      <c r="K842" s="3"/>
    </row>
    <row r="843" spans="4:11" ht="15.75" customHeight="1" x14ac:dyDescent="0.25">
      <c r="D843" s="4"/>
      <c r="F843" s="3"/>
      <c r="K843" s="3"/>
    </row>
    <row r="844" spans="4:11" ht="15.75" customHeight="1" x14ac:dyDescent="0.25">
      <c r="D844" s="4"/>
      <c r="F844" s="3"/>
      <c r="K844" s="3"/>
    </row>
    <row r="845" spans="4:11" ht="15.75" customHeight="1" x14ac:dyDescent="0.25">
      <c r="D845" s="4"/>
      <c r="F845" s="3"/>
      <c r="K845" s="3"/>
    </row>
    <row r="846" spans="4:11" ht="15.75" customHeight="1" x14ac:dyDescent="0.25">
      <c r="D846" s="4"/>
      <c r="F846" s="3"/>
      <c r="K846" s="3"/>
    </row>
    <row r="847" spans="4:11" ht="15.75" customHeight="1" x14ac:dyDescent="0.25">
      <c r="D847" s="4"/>
      <c r="F847" s="3"/>
      <c r="K847" s="3"/>
    </row>
    <row r="848" spans="4:11" ht="15.75" customHeight="1" x14ac:dyDescent="0.25">
      <c r="D848" s="4"/>
      <c r="F848" s="3"/>
      <c r="K848" s="3"/>
    </row>
    <row r="849" spans="4:11" ht="15.75" customHeight="1" x14ac:dyDescent="0.25">
      <c r="D849" s="4"/>
      <c r="F849" s="3"/>
      <c r="K849" s="3"/>
    </row>
    <row r="850" spans="4:11" ht="15.75" customHeight="1" x14ac:dyDescent="0.25">
      <c r="D850" s="4"/>
      <c r="F850" s="3"/>
      <c r="K850" s="3"/>
    </row>
    <row r="851" spans="4:11" ht="15.75" customHeight="1" x14ac:dyDescent="0.25">
      <c r="D851" s="4"/>
      <c r="F851" s="3"/>
      <c r="K851" s="3"/>
    </row>
    <row r="852" spans="4:11" ht="15.75" customHeight="1" x14ac:dyDescent="0.25">
      <c r="D852" s="4"/>
      <c r="F852" s="3"/>
      <c r="K852" s="3"/>
    </row>
    <row r="853" spans="4:11" ht="15.75" customHeight="1" x14ac:dyDescent="0.25">
      <c r="D853" s="4"/>
      <c r="F853" s="3"/>
      <c r="K853" s="3"/>
    </row>
    <row r="854" spans="4:11" ht="15.75" customHeight="1" x14ac:dyDescent="0.25">
      <c r="D854" s="4"/>
      <c r="F854" s="3"/>
      <c r="K854" s="3"/>
    </row>
    <row r="855" spans="4:11" ht="15.75" customHeight="1" x14ac:dyDescent="0.25">
      <c r="D855" s="4"/>
      <c r="F855" s="3"/>
      <c r="K855" s="3"/>
    </row>
    <row r="856" spans="4:11" ht="15.75" customHeight="1" x14ac:dyDescent="0.25">
      <c r="D856" s="4"/>
      <c r="F856" s="3"/>
      <c r="K856" s="3"/>
    </row>
    <row r="857" spans="4:11" ht="15.75" customHeight="1" x14ac:dyDescent="0.25">
      <c r="D857" s="4"/>
      <c r="F857" s="3"/>
      <c r="K857" s="3"/>
    </row>
    <row r="858" spans="4:11" ht="15.75" customHeight="1" x14ac:dyDescent="0.25">
      <c r="D858" s="4"/>
      <c r="F858" s="3"/>
      <c r="K858" s="3"/>
    </row>
    <row r="859" spans="4:11" ht="15.75" customHeight="1" x14ac:dyDescent="0.25">
      <c r="D859" s="4"/>
      <c r="F859" s="3"/>
      <c r="K859" s="3"/>
    </row>
    <row r="860" spans="4:11" ht="15.75" customHeight="1" x14ac:dyDescent="0.25">
      <c r="D860" s="4"/>
      <c r="F860" s="3"/>
      <c r="K860" s="3"/>
    </row>
    <row r="861" spans="4:11" ht="15.75" customHeight="1" x14ac:dyDescent="0.25">
      <c r="D861" s="4"/>
      <c r="F861" s="3"/>
      <c r="K861" s="3"/>
    </row>
    <row r="862" spans="4:11" ht="15.75" customHeight="1" x14ac:dyDescent="0.25">
      <c r="D862" s="4"/>
      <c r="F862" s="3"/>
      <c r="K862" s="3"/>
    </row>
    <row r="863" spans="4:11" ht="15.75" customHeight="1" x14ac:dyDescent="0.25">
      <c r="D863" s="4"/>
      <c r="F863" s="3"/>
      <c r="K863" s="3"/>
    </row>
    <row r="864" spans="4:11" ht="15.75" customHeight="1" x14ac:dyDescent="0.25">
      <c r="D864" s="4"/>
      <c r="F864" s="3"/>
      <c r="K864" s="3"/>
    </row>
    <row r="865" spans="4:11" ht="15.75" customHeight="1" x14ac:dyDescent="0.25">
      <c r="D865" s="4"/>
      <c r="F865" s="3"/>
      <c r="K865" s="3"/>
    </row>
    <row r="866" spans="4:11" ht="15.75" customHeight="1" x14ac:dyDescent="0.25">
      <c r="D866" s="4"/>
      <c r="F866" s="3"/>
      <c r="K866" s="3"/>
    </row>
    <row r="867" spans="4:11" ht="15.75" customHeight="1" x14ac:dyDescent="0.25">
      <c r="D867" s="4"/>
      <c r="F867" s="3"/>
      <c r="K867" s="3"/>
    </row>
    <row r="868" spans="4:11" ht="15.75" customHeight="1" x14ac:dyDescent="0.25">
      <c r="D868" s="4"/>
      <c r="F868" s="3"/>
      <c r="K868" s="3"/>
    </row>
    <row r="869" spans="4:11" ht="15.75" customHeight="1" x14ac:dyDescent="0.25">
      <c r="D869" s="4"/>
      <c r="F869" s="3"/>
      <c r="K869" s="3"/>
    </row>
    <row r="870" spans="4:11" ht="15.75" customHeight="1" x14ac:dyDescent="0.25">
      <c r="D870" s="4"/>
      <c r="F870" s="3"/>
      <c r="K870" s="3"/>
    </row>
    <row r="871" spans="4:11" ht="15.75" customHeight="1" x14ac:dyDescent="0.25">
      <c r="D871" s="4"/>
      <c r="F871" s="3"/>
      <c r="K871" s="3"/>
    </row>
    <row r="872" spans="4:11" ht="15.75" customHeight="1" x14ac:dyDescent="0.25">
      <c r="D872" s="4"/>
      <c r="F872" s="3"/>
      <c r="K872" s="3"/>
    </row>
    <row r="873" spans="4:11" ht="15.75" customHeight="1" x14ac:dyDescent="0.25">
      <c r="D873" s="4"/>
      <c r="F873" s="3"/>
      <c r="K873" s="3"/>
    </row>
    <row r="874" spans="4:11" ht="15.75" customHeight="1" x14ac:dyDescent="0.25">
      <c r="D874" s="4"/>
      <c r="F874" s="3"/>
      <c r="K874" s="3"/>
    </row>
    <row r="875" spans="4:11" ht="15.75" customHeight="1" x14ac:dyDescent="0.25">
      <c r="D875" s="4"/>
      <c r="F875" s="3"/>
      <c r="K875" s="3"/>
    </row>
    <row r="876" spans="4:11" ht="15.75" customHeight="1" x14ac:dyDescent="0.25">
      <c r="D876" s="4"/>
      <c r="F876" s="3"/>
      <c r="K876" s="3"/>
    </row>
    <row r="877" spans="4:11" ht="15.75" customHeight="1" x14ac:dyDescent="0.25">
      <c r="D877" s="4"/>
      <c r="F877" s="3"/>
      <c r="K877" s="3"/>
    </row>
    <row r="878" spans="4:11" ht="15.75" customHeight="1" x14ac:dyDescent="0.25">
      <c r="D878" s="4"/>
      <c r="F878" s="3"/>
      <c r="K878" s="3"/>
    </row>
    <row r="879" spans="4:11" ht="15.75" customHeight="1" x14ac:dyDescent="0.25">
      <c r="D879" s="4"/>
      <c r="F879" s="3"/>
      <c r="K879" s="3"/>
    </row>
    <row r="880" spans="4:11" ht="15.75" customHeight="1" x14ac:dyDescent="0.25">
      <c r="D880" s="4"/>
      <c r="F880" s="3"/>
      <c r="K880" s="3"/>
    </row>
    <row r="881" spans="4:11" ht="15.75" customHeight="1" x14ac:dyDescent="0.25">
      <c r="D881" s="4"/>
      <c r="F881" s="3"/>
      <c r="K881" s="3"/>
    </row>
    <row r="882" spans="4:11" ht="15.75" customHeight="1" x14ac:dyDescent="0.25">
      <c r="D882" s="4"/>
      <c r="F882" s="3"/>
      <c r="K882" s="3"/>
    </row>
    <row r="883" spans="4:11" ht="15.75" customHeight="1" x14ac:dyDescent="0.25">
      <c r="D883" s="4"/>
      <c r="F883" s="3"/>
      <c r="K883" s="3"/>
    </row>
    <row r="884" spans="4:11" ht="15.75" customHeight="1" x14ac:dyDescent="0.25">
      <c r="D884" s="4"/>
      <c r="F884" s="3"/>
      <c r="K884" s="3"/>
    </row>
    <row r="885" spans="4:11" ht="15.75" customHeight="1" x14ac:dyDescent="0.25">
      <c r="D885" s="4"/>
      <c r="F885" s="3"/>
      <c r="K885" s="3"/>
    </row>
    <row r="886" spans="4:11" ht="15.75" customHeight="1" x14ac:dyDescent="0.25">
      <c r="D886" s="4"/>
      <c r="F886" s="3"/>
      <c r="K886" s="3"/>
    </row>
    <row r="887" spans="4:11" ht="15.75" customHeight="1" x14ac:dyDescent="0.25">
      <c r="D887" s="4"/>
      <c r="F887" s="3"/>
      <c r="K887" s="3"/>
    </row>
    <row r="888" spans="4:11" ht="15.75" customHeight="1" x14ac:dyDescent="0.25">
      <c r="D888" s="4"/>
      <c r="F888" s="3"/>
      <c r="K888" s="3"/>
    </row>
    <row r="889" spans="4:11" ht="15.75" customHeight="1" x14ac:dyDescent="0.25">
      <c r="D889" s="4"/>
      <c r="F889" s="3"/>
      <c r="K889" s="3"/>
    </row>
    <row r="890" spans="4:11" ht="15.75" customHeight="1" x14ac:dyDescent="0.25">
      <c r="D890" s="4"/>
      <c r="F890" s="3"/>
      <c r="K890" s="3"/>
    </row>
    <row r="891" spans="4:11" ht="15.75" customHeight="1" x14ac:dyDescent="0.25">
      <c r="D891" s="4"/>
      <c r="F891" s="3"/>
      <c r="K891" s="3"/>
    </row>
    <row r="892" spans="4:11" ht="15.75" customHeight="1" x14ac:dyDescent="0.25">
      <c r="D892" s="4"/>
      <c r="F892" s="3"/>
      <c r="K892" s="3"/>
    </row>
    <row r="893" spans="4:11" ht="15.75" customHeight="1" x14ac:dyDescent="0.25">
      <c r="D893" s="4"/>
      <c r="F893" s="3"/>
      <c r="K893" s="3"/>
    </row>
    <row r="894" spans="4:11" ht="15.75" customHeight="1" x14ac:dyDescent="0.25">
      <c r="D894" s="4"/>
      <c r="F894" s="3"/>
      <c r="K894" s="3"/>
    </row>
    <row r="895" spans="4:11" ht="15.75" customHeight="1" x14ac:dyDescent="0.25">
      <c r="D895" s="4"/>
      <c r="F895" s="3"/>
      <c r="K895" s="3"/>
    </row>
    <row r="896" spans="4:11" ht="15.75" customHeight="1" x14ac:dyDescent="0.25">
      <c r="D896" s="4"/>
      <c r="F896" s="3"/>
      <c r="K896" s="3"/>
    </row>
    <row r="897" spans="4:11" ht="15.75" customHeight="1" x14ac:dyDescent="0.25">
      <c r="D897" s="4"/>
      <c r="F897" s="3"/>
      <c r="K897" s="3"/>
    </row>
    <row r="898" spans="4:11" ht="15.75" customHeight="1" x14ac:dyDescent="0.25">
      <c r="D898" s="4"/>
      <c r="F898" s="3"/>
      <c r="K898" s="3"/>
    </row>
    <row r="899" spans="4:11" ht="15.75" customHeight="1" x14ac:dyDescent="0.25">
      <c r="D899" s="4"/>
      <c r="F899" s="3"/>
      <c r="K899" s="3"/>
    </row>
    <row r="900" spans="4:11" ht="15.75" customHeight="1" x14ac:dyDescent="0.25">
      <c r="D900" s="4"/>
      <c r="F900" s="3"/>
      <c r="K900" s="3"/>
    </row>
    <row r="901" spans="4:11" ht="15.75" customHeight="1" x14ac:dyDescent="0.25">
      <c r="D901" s="4"/>
      <c r="F901" s="3"/>
      <c r="K901" s="3"/>
    </row>
    <row r="902" spans="4:11" ht="15.75" customHeight="1" x14ac:dyDescent="0.25">
      <c r="D902" s="4"/>
      <c r="F902" s="3"/>
      <c r="K902" s="3"/>
    </row>
    <row r="903" spans="4:11" ht="15.75" customHeight="1" x14ac:dyDescent="0.25">
      <c r="D903" s="4"/>
      <c r="F903" s="3"/>
      <c r="K903" s="3"/>
    </row>
    <row r="904" spans="4:11" ht="15.75" customHeight="1" x14ac:dyDescent="0.25">
      <c r="D904" s="4"/>
      <c r="F904" s="3"/>
      <c r="K904" s="3"/>
    </row>
    <row r="905" spans="4:11" ht="15.75" customHeight="1" x14ac:dyDescent="0.25">
      <c r="D905" s="4"/>
      <c r="F905" s="3"/>
      <c r="K905" s="3"/>
    </row>
    <row r="906" spans="4:11" ht="15.75" customHeight="1" x14ac:dyDescent="0.25">
      <c r="D906" s="4"/>
      <c r="F906" s="3"/>
      <c r="K906" s="3"/>
    </row>
    <row r="907" spans="4:11" ht="15.75" customHeight="1" x14ac:dyDescent="0.25">
      <c r="D907" s="4"/>
      <c r="F907" s="3"/>
      <c r="K907" s="3"/>
    </row>
    <row r="908" spans="4:11" ht="15.75" customHeight="1" x14ac:dyDescent="0.25">
      <c r="D908" s="4"/>
      <c r="F908" s="3"/>
      <c r="K908" s="3"/>
    </row>
    <row r="909" spans="4:11" ht="15.75" customHeight="1" x14ac:dyDescent="0.25">
      <c r="D909" s="4"/>
      <c r="F909" s="3"/>
      <c r="K909" s="3"/>
    </row>
    <row r="910" spans="4:11" ht="15.75" customHeight="1" x14ac:dyDescent="0.25">
      <c r="D910" s="4"/>
      <c r="F910" s="3"/>
      <c r="K910" s="3"/>
    </row>
    <row r="911" spans="4:11" ht="15.75" customHeight="1" x14ac:dyDescent="0.25">
      <c r="D911" s="4"/>
      <c r="F911" s="3"/>
      <c r="K911" s="3"/>
    </row>
    <row r="912" spans="4:11" ht="15.75" customHeight="1" x14ac:dyDescent="0.25">
      <c r="D912" s="4"/>
      <c r="F912" s="3"/>
      <c r="K912" s="3"/>
    </row>
    <row r="913" spans="4:11" ht="15.75" customHeight="1" x14ac:dyDescent="0.25">
      <c r="D913" s="4"/>
      <c r="F913" s="3"/>
      <c r="K913" s="3"/>
    </row>
    <row r="914" spans="4:11" ht="15.75" customHeight="1" x14ac:dyDescent="0.25">
      <c r="D914" s="4"/>
      <c r="F914" s="3"/>
      <c r="K914" s="3"/>
    </row>
    <row r="915" spans="4:11" ht="15.75" customHeight="1" x14ac:dyDescent="0.25">
      <c r="D915" s="4"/>
      <c r="F915" s="3"/>
      <c r="K915" s="3"/>
    </row>
    <row r="916" spans="4:11" ht="15.75" customHeight="1" x14ac:dyDescent="0.25">
      <c r="D916" s="4"/>
      <c r="F916" s="3"/>
      <c r="K916" s="3"/>
    </row>
    <row r="917" spans="4:11" ht="15.75" customHeight="1" x14ac:dyDescent="0.25">
      <c r="D917" s="4"/>
      <c r="F917" s="3"/>
      <c r="K917" s="3"/>
    </row>
    <row r="918" spans="4:11" ht="15.75" customHeight="1" x14ac:dyDescent="0.25">
      <c r="D918" s="4"/>
      <c r="F918" s="3"/>
      <c r="K918" s="3"/>
    </row>
    <row r="919" spans="4:11" ht="15.75" customHeight="1" x14ac:dyDescent="0.25">
      <c r="D919" s="4"/>
      <c r="F919" s="3"/>
      <c r="K919" s="3"/>
    </row>
    <row r="920" spans="4:11" ht="15.75" customHeight="1" x14ac:dyDescent="0.25">
      <c r="D920" s="4"/>
      <c r="F920" s="3"/>
      <c r="K920" s="3"/>
    </row>
    <row r="921" spans="4:11" ht="15.75" customHeight="1" x14ac:dyDescent="0.25">
      <c r="D921" s="4"/>
      <c r="F921" s="3"/>
      <c r="K921" s="3"/>
    </row>
    <row r="922" spans="4:11" ht="15.75" customHeight="1" x14ac:dyDescent="0.25">
      <c r="D922" s="4"/>
      <c r="F922" s="3"/>
      <c r="K922" s="3"/>
    </row>
    <row r="923" spans="4:11" ht="15.75" customHeight="1" x14ac:dyDescent="0.25">
      <c r="D923" s="4"/>
      <c r="F923" s="3"/>
      <c r="K923" s="3"/>
    </row>
    <row r="924" spans="4:11" ht="15.75" customHeight="1" x14ac:dyDescent="0.25">
      <c r="D924" s="4"/>
      <c r="F924" s="3"/>
      <c r="K924" s="3"/>
    </row>
    <row r="925" spans="4:11" ht="15.75" customHeight="1" x14ac:dyDescent="0.25">
      <c r="D925" s="4"/>
      <c r="F925" s="3"/>
      <c r="K925" s="3"/>
    </row>
    <row r="926" spans="4:11" ht="15.75" customHeight="1" x14ac:dyDescent="0.25">
      <c r="D926" s="4"/>
      <c r="F926" s="3"/>
      <c r="K926" s="3"/>
    </row>
    <row r="927" spans="4:11" ht="15.75" customHeight="1" x14ac:dyDescent="0.25">
      <c r="D927" s="4"/>
      <c r="F927" s="3"/>
      <c r="K927" s="3"/>
    </row>
    <row r="928" spans="4:11" ht="15.75" customHeight="1" x14ac:dyDescent="0.25">
      <c r="D928" s="4"/>
      <c r="F928" s="3"/>
      <c r="K928" s="3"/>
    </row>
    <row r="929" spans="4:11" ht="15.75" customHeight="1" x14ac:dyDescent="0.25">
      <c r="D929" s="4"/>
      <c r="F929" s="3"/>
      <c r="K929" s="3"/>
    </row>
    <row r="930" spans="4:11" ht="15.75" customHeight="1" x14ac:dyDescent="0.25">
      <c r="D930" s="4"/>
      <c r="F930" s="3"/>
      <c r="K930" s="3"/>
    </row>
    <row r="931" spans="4:11" ht="15.75" customHeight="1" x14ac:dyDescent="0.25">
      <c r="D931" s="4"/>
      <c r="F931" s="3"/>
      <c r="K931" s="3"/>
    </row>
    <row r="932" spans="4:11" ht="15.75" customHeight="1" x14ac:dyDescent="0.25">
      <c r="D932" s="4"/>
      <c r="F932" s="3"/>
      <c r="K932" s="3"/>
    </row>
    <row r="933" spans="4:11" ht="15.75" customHeight="1" x14ac:dyDescent="0.25">
      <c r="D933" s="4"/>
      <c r="F933" s="3"/>
      <c r="K933" s="3"/>
    </row>
    <row r="934" spans="4:11" ht="15.75" customHeight="1" x14ac:dyDescent="0.25">
      <c r="D934" s="4"/>
      <c r="F934" s="3"/>
      <c r="K934" s="3"/>
    </row>
    <row r="935" spans="4:11" ht="15.75" customHeight="1" x14ac:dyDescent="0.25">
      <c r="D935" s="4"/>
      <c r="F935" s="3"/>
      <c r="K935" s="3"/>
    </row>
    <row r="936" spans="4:11" ht="15.75" customHeight="1" x14ac:dyDescent="0.25">
      <c r="D936" s="4"/>
      <c r="F936" s="3"/>
      <c r="K936" s="3"/>
    </row>
    <row r="937" spans="4:11" ht="15.75" customHeight="1" x14ac:dyDescent="0.25">
      <c r="D937" s="4"/>
      <c r="F937" s="3"/>
      <c r="K937" s="3"/>
    </row>
    <row r="938" spans="4:11" ht="15.75" customHeight="1" x14ac:dyDescent="0.25">
      <c r="D938" s="4"/>
      <c r="F938" s="3"/>
      <c r="K938" s="3"/>
    </row>
    <row r="939" spans="4:11" ht="15.75" customHeight="1" x14ac:dyDescent="0.25">
      <c r="D939" s="4"/>
      <c r="F939" s="3"/>
      <c r="K939" s="3"/>
    </row>
    <row r="940" spans="4:11" ht="15.75" customHeight="1" x14ac:dyDescent="0.25">
      <c r="D940" s="4"/>
      <c r="F940" s="3"/>
      <c r="K940" s="3"/>
    </row>
    <row r="941" spans="4:11" ht="15.75" customHeight="1" x14ac:dyDescent="0.25">
      <c r="D941" s="4"/>
      <c r="F941" s="3"/>
      <c r="K941" s="3"/>
    </row>
    <row r="942" spans="4:11" ht="15.75" customHeight="1" x14ac:dyDescent="0.25">
      <c r="D942" s="4"/>
      <c r="F942" s="3"/>
      <c r="K942" s="3"/>
    </row>
    <row r="943" spans="4:11" ht="15.75" customHeight="1" x14ac:dyDescent="0.25">
      <c r="D943" s="4"/>
      <c r="F943" s="3"/>
      <c r="K943" s="3"/>
    </row>
    <row r="944" spans="4:11" ht="15.75" customHeight="1" x14ac:dyDescent="0.25">
      <c r="D944" s="4"/>
      <c r="F944" s="3"/>
      <c r="K944" s="3"/>
    </row>
    <row r="945" spans="4:11" ht="15.75" customHeight="1" x14ac:dyDescent="0.25">
      <c r="D945" s="4"/>
      <c r="F945" s="3"/>
      <c r="K945" s="3"/>
    </row>
    <row r="946" spans="4:11" ht="15.75" customHeight="1" x14ac:dyDescent="0.25">
      <c r="D946" s="4"/>
      <c r="F946" s="3"/>
      <c r="K946" s="3"/>
    </row>
    <row r="947" spans="4:11" ht="15.75" customHeight="1" x14ac:dyDescent="0.25">
      <c r="D947" s="4"/>
      <c r="F947" s="3"/>
      <c r="K947" s="3"/>
    </row>
    <row r="948" spans="4:11" ht="15.75" customHeight="1" x14ac:dyDescent="0.25">
      <c r="D948" s="4"/>
      <c r="F948" s="3"/>
      <c r="K948" s="3"/>
    </row>
    <row r="949" spans="4:11" ht="15.75" customHeight="1" x14ac:dyDescent="0.25">
      <c r="D949" s="4"/>
      <c r="F949" s="3"/>
      <c r="K949" s="3"/>
    </row>
    <row r="950" spans="4:11" ht="15.75" customHeight="1" x14ac:dyDescent="0.25">
      <c r="D950" s="4"/>
      <c r="F950" s="3"/>
      <c r="K950" s="3"/>
    </row>
    <row r="951" spans="4:11" ht="15.75" customHeight="1" x14ac:dyDescent="0.25">
      <c r="D951" s="4"/>
      <c r="F951" s="3"/>
      <c r="K951" s="3"/>
    </row>
    <row r="952" spans="4:11" ht="15.75" customHeight="1" x14ac:dyDescent="0.25">
      <c r="D952" s="4"/>
      <c r="F952" s="3"/>
      <c r="K952" s="3"/>
    </row>
    <row r="953" spans="4:11" ht="15.75" customHeight="1" x14ac:dyDescent="0.25">
      <c r="D953" s="4"/>
      <c r="F953" s="3"/>
      <c r="K953" s="3"/>
    </row>
    <row r="954" spans="4:11" ht="15.75" customHeight="1" x14ac:dyDescent="0.25">
      <c r="D954" s="4"/>
      <c r="F954" s="3"/>
      <c r="K954" s="3"/>
    </row>
    <row r="955" spans="4:11" ht="15.75" customHeight="1" x14ac:dyDescent="0.25">
      <c r="D955" s="4"/>
      <c r="F955" s="3"/>
      <c r="K955" s="3"/>
    </row>
    <row r="956" spans="4:11" ht="15.75" customHeight="1" x14ac:dyDescent="0.25">
      <c r="D956" s="4"/>
      <c r="F956" s="3"/>
      <c r="K956" s="3"/>
    </row>
    <row r="957" spans="4:11" ht="15.75" customHeight="1" x14ac:dyDescent="0.25">
      <c r="D957" s="4"/>
      <c r="F957" s="3"/>
      <c r="K957" s="3"/>
    </row>
    <row r="958" spans="4:11" ht="15.75" customHeight="1" x14ac:dyDescent="0.25">
      <c r="D958" s="4"/>
      <c r="F958" s="3"/>
      <c r="K958" s="3"/>
    </row>
    <row r="959" spans="4:11" ht="15.75" customHeight="1" x14ac:dyDescent="0.25">
      <c r="D959" s="4"/>
      <c r="F959" s="3"/>
      <c r="K959" s="3"/>
    </row>
    <row r="960" spans="4:11" ht="15.75" customHeight="1" x14ac:dyDescent="0.25">
      <c r="D960" s="4"/>
      <c r="F960" s="3"/>
      <c r="K960" s="3"/>
    </row>
    <row r="961" spans="4:11" ht="15.75" customHeight="1" x14ac:dyDescent="0.25">
      <c r="D961" s="4"/>
      <c r="F961" s="3"/>
      <c r="K961" s="3"/>
    </row>
    <row r="962" spans="4:11" ht="15.75" customHeight="1" x14ac:dyDescent="0.25">
      <c r="D962" s="4"/>
      <c r="F962" s="3"/>
      <c r="K962" s="3"/>
    </row>
    <row r="963" spans="4:11" ht="15.75" customHeight="1" x14ac:dyDescent="0.25">
      <c r="D963" s="4"/>
      <c r="F963" s="3"/>
      <c r="K963" s="3"/>
    </row>
    <row r="964" spans="4:11" ht="15.75" customHeight="1" x14ac:dyDescent="0.25">
      <c r="D964" s="4"/>
      <c r="F964" s="3"/>
      <c r="K964" s="3"/>
    </row>
    <row r="965" spans="4:11" ht="15.75" customHeight="1" x14ac:dyDescent="0.25">
      <c r="D965" s="4"/>
      <c r="F965" s="3"/>
      <c r="K965" s="3"/>
    </row>
    <row r="966" spans="4:11" ht="15.75" customHeight="1" x14ac:dyDescent="0.25">
      <c r="D966" s="4"/>
      <c r="F966" s="3"/>
      <c r="K966" s="3"/>
    </row>
    <row r="967" spans="4:11" ht="15.75" customHeight="1" x14ac:dyDescent="0.25">
      <c r="D967" s="4"/>
      <c r="F967" s="3"/>
      <c r="K967" s="3"/>
    </row>
    <row r="968" spans="4:11" ht="15.75" customHeight="1" x14ac:dyDescent="0.25">
      <c r="D968" s="4"/>
      <c r="F968" s="3"/>
      <c r="K968" s="3"/>
    </row>
    <row r="969" spans="4:11" ht="15.75" customHeight="1" x14ac:dyDescent="0.25">
      <c r="D969" s="4"/>
      <c r="F969" s="3"/>
      <c r="K969" s="3"/>
    </row>
    <row r="970" spans="4:11" ht="15.75" customHeight="1" x14ac:dyDescent="0.25">
      <c r="D970" s="4"/>
      <c r="F970" s="3"/>
      <c r="K970" s="3"/>
    </row>
    <row r="971" spans="4:11" ht="15.75" customHeight="1" x14ac:dyDescent="0.25">
      <c r="D971" s="4"/>
      <c r="F971" s="3"/>
      <c r="K971" s="3"/>
    </row>
    <row r="972" spans="4:11" ht="15.75" customHeight="1" x14ac:dyDescent="0.25">
      <c r="D972" s="4"/>
      <c r="F972" s="3"/>
      <c r="K972" s="3"/>
    </row>
    <row r="973" spans="4:11" ht="15.75" customHeight="1" x14ac:dyDescent="0.25">
      <c r="D973" s="4"/>
      <c r="F973" s="3"/>
      <c r="K973" s="3"/>
    </row>
    <row r="974" spans="4:11" ht="15.75" customHeight="1" x14ac:dyDescent="0.25">
      <c r="D974" s="4"/>
      <c r="F974" s="3"/>
      <c r="K974" s="3"/>
    </row>
  </sheetData>
  <sheetProtection algorithmName="SHA-512" hashValue="w6PznuUAxRKOX7zTjTqC/vdXF6y4zSqb/sHFW40/XDbqIjIv1H4Ae8QZVsMmfMakgQO1WvxdVjRuViysFK/9rQ==" saltValue="Gps2XOZ4/YhQrAQ7UVNyrA==" spinCount="100000" sheet="1" objects="1" scenarios="1"/>
  <mergeCells count="38">
    <mergeCell ref="C4:G4"/>
    <mergeCell ref="C8:E8"/>
    <mergeCell ref="C65:E65"/>
    <mergeCell ref="C50:E50"/>
    <mergeCell ref="C53:E53"/>
    <mergeCell ref="C54:E54"/>
    <mergeCell ref="C55:E55"/>
    <mergeCell ref="C51:E51"/>
    <mergeCell ref="C6:D6"/>
    <mergeCell ref="C10:E10"/>
    <mergeCell ref="C27:D27"/>
    <mergeCell ref="C28:D28"/>
    <mergeCell ref="C29:E29"/>
    <mergeCell ref="C31:E31"/>
    <mergeCell ref="D24:E24"/>
    <mergeCell ref="D25:E25"/>
    <mergeCell ref="C48:D48"/>
    <mergeCell ref="C49:D49"/>
    <mergeCell ref="C71:H71"/>
    <mergeCell ref="D18:E18"/>
    <mergeCell ref="D26:E26"/>
    <mergeCell ref="D19:E19"/>
    <mergeCell ref="D20:E20"/>
    <mergeCell ref="D21:E21"/>
    <mergeCell ref="D22:E22"/>
    <mergeCell ref="D23:E23"/>
    <mergeCell ref="C66:E66"/>
    <mergeCell ref="C67:E67"/>
    <mergeCell ref="C68:E68"/>
    <mergeCell ref="C63:D63"/>
    <mergeCell ref="C57:E57"/>
    <mergeCell ref="E6:G6"/>
    <mergeCell ref="D12:E12"/>
    <mergeCell ref="D13:E13"/>
    <mergeCell ref="D16:E16"/>
    <mergeCell ref="D17:E17"/>
    <mergeCell ref="D14:E14"/>
    <mergeCell ref="D15:E15"/>
  </mergeCells>
  <pageMargins left="0.25" right="0.25" top="0.75" bottom="0.75" header="0" footer="0"/>
  <pageSetup paperSize="8"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136303-e262-4c30-89d9-d9f80385de94">
      <Terms xmlns="http://schemas.microsoft.com/office/infopath/2007/PartnerControls"/>
    </lcf76f155ced4ddcb4097134ff3c332f>
    <TaxCatchAll xmlns="a374c010-84b2-41aa-9f70-829eca1e20e5" xsi:nil="true"/>
    <Gearchiveerd xmlns="58136303-e262-4c30-89d9-d9f80385de94">false</Gearchiveer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24D276D54AE04BAA66E2DA3537A38B" ma:contentTypeVersion="15" ma:contentTypeDescription="Een nieuw document maken." ma:contentTypeScope="" ma:versionID="2659060d20dee5b94c331785c74e13ae">
  <xsd:schema xmlns:xsd="http://www.w3.org/2001/XMLSchema" xmlns:xs="http://www.w3.org/2001/XMLSchema" xmlns:p="http://schemas.microsoft.com/office/2006/metadata/properties" xmlns:ns2="58136303-e262-4c30-89d9-d9f80385de94" xmlns:ns3="a374c010-84b2-41aa-9f70-829eca1e20e5" targetNamespace="http://schemas.microsoft.com/office/2006/metadata/properties" ma:root="true" ma:fieldsID="67a498d8d70a56a8a90cf48061f77573" ns2:_="" ns3:_="">
    <xsd:import namespace="58136303-e262-4c30-89d9-d9f80385de94"/>
    <xsd:import namespace="a374c010-84b2-41aa-9f70-829eca1e20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Gearchivee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36303-e262-4c30-89d9-d9f80385d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8c34fcce-77dc-4f90-ae42-577741ce02e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Gearchiveerd" ma:index="22" nillable="true" ma:displayName="Gearchiveerd" ma:default="0" ma:format="Dropdown" ma:internalName="Gearchiveer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374c010-84b2-41aa-9f70-829eca1e20e5"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1409cd81-1d4d-4065-b77d-e873716090dc}" ma:internalName="TaxCatchAll" ma:showField="CatchAllData" ma:web="a374c010-84b2-41aa-9f70-829eca1e20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AABDFD-28A7-43D0-B5DA-20971367DC26}">
  <ds:schemaRefs>
    <ds:schemaRef ds:uri="http://schemas.microsoft.com/sharepoint/v3/contenttype/forms"/>
  </ds:schemaRefs>
</ds:datastoreItem>
</file>

<file path=customXml/itemProps2.xml><?xml version="1.0" encoding="utf-8"?>
<ds:datastoreItem xmlns:ds="http://schemas.openxmlformats.org/officeDocument/2006/customXml" ds:itemID="{08EA317D-4D49-4C49-B39F-BDECCFCFEF02}">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a374c010-84b2-41aa-9f70-829eca1e20e5"/>
    <ds:schemaRef ds:uri="http://purl.org/dc/terms/"/>
    <ds:schemaRef ds:uri="58136303-e262-4c30-89d9-d9f80385de94"/>
    <ds:schemaRef ds:uri="http://www.w3.org/XML/1998/namespace"/>
    <ds:schemaRef ds:uri="http://purl.org/dc/dcmitype/"/>
  </ds:schemaRefs>
</ds:datastoreItem>
</file>

<file path=customXml/itemProps3.xml><?xml version="1.0" encoding="utf-8"?>
<ds:datastoreItem xmlns:ds="http://schemas.openxmlformats.org/officeDocument/2006/customXml" ds:itemID="{186DF2E8-EFB7-45A9-B80C-6F4681C40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36303-e262-4c30-89d9-d9f80385de94"/>
    <ds:schemaRef ds:uri="a374c010-84b2-41aa-9f70-829eca1e20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Invulinstructies</vt:lpstr>
      <vt:lpstr>Prijzen- en tarievenblad</vt:lpstr>
      <vt:lpstr>'Prijzen- en tarievenblad'!Afdrukbereik</vt:lpstr>
    </vt:vector>
  </TitlesOfParts>
  <Manager/>
  <Company>InnoviQ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 en tarievenblad</dc:title>
  <dc:subject/>
  <dc:creator>Tim Hartog</dc:creator>
  <cp:keywords/>
  <dc:description/>
  <cp:lastModifiedBy>Roan Wensveen - HIP</cp:lastModifiedBy>
  <cp:revision/>
  <dcterms:created xsi:type="dcterms:W3CDTF">2019-11-04T14:05:23Z</dcterms:created>
  <dcterms:modified xsi:type="dcterms:W3CDTF">2026-06-22T13:57:32Z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0x010100F224D276D54AE04BAA66E2DA3537A38B</vt:lpwstr>
  </property>
  <property fmtid="{D5CDD505-2E9C-101B-9397-08002B2CF9AE}" pid="3" name="MediaServiceImageTags">
    <vt:lpwstr/>
  </property>
</Properties>
</file>