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rd.shsdir.nl\orgData\BZK\RIS\Inkoopdoss\BZ\EA\201865003.001.137 - Schoonmaak Stockholm\02. BD\00 Concepten\"/>
    </mc:Choice>
  </mc:AlternateContent>
  <xr:revisionPtr revIDLastSave="0" documentId="13_ncr:1_{0239827E-E27F-4846-94B2-7570F6D45273}" xr6:coauthVersionLast="47" xr6:coauthVersionMax="47" xr10:uidLastSave="{00000000-0000-0000-0000-000000000000}"/>
  <bookViews>
    <workbookView xWindow="28680" yWindow="-120" windowWidth="29040" windowHeight="15720" tabRatio="601" activeTab="3" xr2:uid="{9253C749-5F1F-4DDE-A758-6B3D3512E988}"/>
  </bookViews>
  <sheets>
    <sheet name="Reading guide" sheetId="7" r:id="rId1"/>
    <sheet name="1. Contract sheet" sheetId="2" r:id="rId2"/>
    <sheet name="2. Window cleaning" sheetId="6" r:id="rId3"/>
    <sheet name="3. Call-off prices" sheetId="5" r:id="rId4"/>
  </sheets>
  <definedNames>
    <definedName name="_xlnm.Print_Area" localSheetId="3">'3. Call-off prices'!$A$1:$B$27</definedName>
    <definedName name="Ruimtecategori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6" l="1"/>
  <c r="C5" i="2"/>
  <c r="C6" i="2" s="1"/>
  <c r="E4" i="6"/>
  <c r="E5" i="6"/>
  <c r="E6" i="6"/>
  <c r="E8" i="6"/>
  <c r="E9" i="6" l="1"/>
  <c r="E12" i="6" s="1"/>
  <c r="C8" i="2" s="1"/>
  <c r="C11" i="2" s="1"/>
</calcChain>
</file>

<file path=xl/sharedStrings.xml><?xml version="1.0" encoding="utf-8"?>
<sst xmlns="http://schemas.openxmlformats.org/spreadsheetml/2006/main" count="67" uniqueCount="67">
  <si>
    <t>Subtotaal</t>
  </si>
  <si>
    <t>Prijs per uur</t>
  </si>
  <si>
    <t xml:space="preserve">Gotgatan 16A, 118 46 Stockholm </t>
  </si>
  <si>
    <t>Wood soap, 1000ml.</t>
  </si>
  <si>
    <t>Sanitary cleaner, 1000ml.</t>
  </si>
  <si>
    <t>Glass cleaner, 1000ml.</t>
  </si>
  <si>
    <t>Kitchen cleaner, 1000ml.</t>
  </si>
  <si>
    <t>Universal cleaner, 1000ml.</t>
  </si>
  <si>
    <t>Surface desinfectant, 1000ml.</t>
  </si>
  <si>
    <t>Hand towel. Z-fold for dispenser (Tork, 24x24cm)</t>
  </si>
  <si>
    <t>Hand towel, Roll for dispenser (Katrin Handtowell roll S. 20,5cm)</t>
  </si>
  <si>
    <t>Hand soap for dispenser, Tork, mild liquid soap 1000ml.</t>
  </si>
  <si>
    <t>Gabage bags (bin liners 20 liter)</t>
  </si>
  <si>
    <t>Hygienic (lady) bags (Roll 100 pc 320x400mm)</t>
  </si>
  <si>
    <t>Instructions for Completing Appendix 3 – Price bid form </t>
  </si>
  <si>
    <t>1. This appendix consists of several worksheets:</t>
  </si>
  <si>
    <t>Total Cleaning Price Submission</t>
  </si>
  <si>
    <t>Window Cleaning Price Submission</t>
  </si>
  <si>
    <t>Call-off Prices</t>
  </si>
  <si>
    <t>2. You must complete all requested information in all worksheets:</t>
  </si>
  <si>
    <t>The Tenderer is only required to complete the following fields.</t>
  </si>
  <si>
    <t>The following fields are calculated automatically.</t>
  </si>
  <si>
    <t>The following field is automatically carried forward.</t>
  </si>
  <si>
    <t>The following field automatically calculates the fictitious tender price.</t>
  </si>
  <si>
    <t>3. Prices and costs that have not been specified cannot be charged separately.</t>
  </si>
  <si>
    <t>4. If you do not enter any prices, costs, or rates, this shall be deemed to mean that no amount will be charged for the requested service (i.e. EUR 0).</t>
  </si>
  <si>
    <t>5. This appendix and its underlying worksheets form an integral part of your tender submission.</t>
  </si>
  <si>
    <t>6. Upon the first request of the Contracting Authority or the RIS, you shall provide a specification of the hourly wage rates.</t>
  </si>
  <si>
    <t>7. The stated number of square metres (m²) of floor area has been determined as accurately as possible. However, this constitutes a snapshot in time, and no rights may be derived from it.</t>
  </si>
  <si>
    <t>8. The stated number of square metres (m²) for window cleaning has been determined as accurately as possible. However, this constitutes a snapshot in time, and no rights may be derived from it.</t>
  </si>
  <si>
    <t>9. The cleaning costs are all-inclusive.</t>
  </si>
  <si>
    <t>10. All costs and rates are exclusive of VAT.</t>
  </si>
  <si>
    <t>Yellow</t>
  </si>
  <si>
    <t>Orange</t>
  </si>
  <si>
    <t>Green</t>
  </si>
  <si>
    <t>Red</t>
  </si>
  <si>
    <t>Total Price – Cleaning Services and Window Cleaning ref. 201865003.001.137</t>
  </si>
  <si>
    <t>Category</t>
  </si>
  <si>
    <t>Costs per month</t>
  </si>
  <si>
    <t>Costs per year</t>
  </si>
  <si>
    <t>Cleaning Services 828m2</t>
  </si>
  <si>
    <t>Subtotal</t>
  </si>
  <si>
    <t>Subtotaal Window Cleaning</t>
  </si>
  <si>
    <t>Tender Price/Bid Price</t>
  </si>
  <si>
    <t>Specification of Total Window Cleaning Costs</t>
  </si>
  <si>
    <t>Gotgatan 16A, 118 46 Stockholm                                                        m²     Frequency per year</t>
  </si>
  <si>
    <t>Price per m²</t>
  </si>
  <si>
    <t>Total price</t>
  </si>
  <si>
    <t>External façade glass m², including frame</t>
  </si>
  <si>
    <t>Interior façade glass (3 x 210 m²), including frame</t>
  </si>
  <si>
    <t>Partition glass, total m² (= both sides)</t>
  </si>
  <si>
    <t>Exterior façade glass m² Residence, including frame</t>
  </si>
  <si>
    <t>Interior façade glass Residence, including frame</t>
  </si>
  <si>
    <t>Total price for window cleaning</t>
  </si>
  <si>
    <t>Call-off prices</t>
  </si>
  <si>
    <t>Action</t>
  </si>
  <si>
    <t>Price per m2/per item/per service round</t>
  </si>
  <si>
    <t>Carpet cleaning</t>
  </si>
  <si>
    <t xml:space="preserve">12 items sisal carpets in the office (cleaning on location)  </t>
  </si>
  <si>
    <t>Cleaning of 2 kitchens, including refrigerator, freezer, kitchen drawers, and microwave.</t>
  </si>
  <si>
    <t>Toilet paper, 3-ply</t>
  </si>
  <si>
    <t>Deep kitchen cleaning</t>
  </si>
  <si>
    <t>Sanitary products</t>
  </si>
  <si>
    <t>Hourly rates</t>
  </si>
  <si>
    <t>Productive hourly rate cleaning operative/cleaner – Monday to Friday</t>
  </si>
  <si>
    <t>Productive hourly rate cleaning operative/cleaner – Saturdays</t>
  </si>
  <si>
    <t>Productive hourly rate cleaning operative/cleaner – Sundays/public holidays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</si>
</sst>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[$€-2]\ * #,##0.00_-;_-[$€-2]\ * #,##0.00\-;_-[$€-2]\ * &quot;-&quot;??_-"/>
    <numFmt numFmtId="167" formatCode="_(* #,##0_);_(* \(#,##0\);_(* &quot;-&quot;??_);_(@_)"/>
    <numFmt numFmtId="168" formatCode="0.00000000000000"/>
    <numFmt numFmtId="169" formatCode="_ [$€-2]\ * #,##0.00_ ;_ [$€-2]\ * \-#,##0.00_ ;_ [$€-2]\ * &quot;-&quot;??_ ;_ @_ "/>
    <numFmt numFmtId="171" formatCode="[$SEK]\ #,##0.00;[$SEK]\ \-#,##0.00"/>
    <numFmt numFmtId="172" formatCode="_ [$SEK]\ * #,##0.00_ ;_ [$SEK]\ * \-#,##0.00_ ;_ [$SEK]\ * &quot;-&quot;??_ ;_ @_ "/>
  </numFmts>
  <fonts count="5" x14ac:knownFonts="1">
    <font>
      <sz val="10"/>
      <name val="Tahoma"/>
    </font>
    <font>
      <sz val="10"/>
      <name val="Tahoma"/>
      <family val="2"/>
    </font>
    <font>
      <b/>
      <sz val="9"/>
      <name val="Verdana"/>
      <family val="2"/>
    </font>
    <font>
      <sz val="9"/>
      <name val="Verdana"/>
      <family val="2"/>
    </font>
    <font>
      <sz val="9"/>
      <color theme="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8" borderId="0" applyNumberFormat="0" applyBorder="0" applyAlignment="0" applyProtection="0"/>
    <xf numFmtId="0" fontId="1" fillId="0" borderId="0"/>
  </cellStyleXfs>
  <cellXfs count="86">
    <xf numFmtId="0" fontId="0" fillId="0" borderId="0" xfId="0"/>
    <xf numFmtId="0" fontId="3" fillId="2" borderId="0" xfId="0" applyFont="1" applyFill="1" applyProtection="1"/>
    <xf numFmtId="0" fontId="3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>
      <alignment horizontal="center"/>
    </xf>
    <xf numFmtId="0" fontId="3" fillId="2" borderId="0" xfId="0" applyFont="1" applyFill="1" applyBorder="1" applyProtection="1"/>
    <xf numFmtId="0" fontId="2" fillId="3" borderId="1" xfId="0" applyFont="1" applyFill="1" applyBorder="1" applyAlignment="1" applyProtection="1">
      <alignment horizontal="center" vertical="top" wrapText="1"/>
    </xf>
    <xf numFmtId="0" fontId="3" fillId="2" borderId="0" xfId="0" applyFont="1" applyFill="1" applyBorder="1" applyAlignment="1" applyProtection="1">
      <alignment vertical="top"/>
    </xf>
    <xf numFmtId="0" fontId="3" fillId="0" borderId="2" xfId="0" applyNumberFormat="1" applyFont="1" applyFill="1" applyBorder="1" applyAlignment="1" applyProtection="1">
      <alignment vertical="center" wrapText="1"/>
    </xf>
    <xf numFmtId="164" fontId="3" fillId="4" borderId="1" xfId="0" applyNumberFormat="1" applyFont="1" applyFill="1" applyBorder="1" applyAlignment="1" applyProtection="1">
      <alignment vertical="center" wrapText="1"/>
      <protection locked="0"/>
    </xf>
    <xf numFmtId="0" fontId="3" fillId="2" borderId="0" xfId="0" applyNumberFormat="1" applyFont="1" applyFill="1" applyBorder="1" applyAlignment="1" applyProtection="1">
      <alignment vertical="center"/>
    </xf>
    <xf numFmtId="10" fontId="3" fillId="2" borderId="0" xfId="0" applyNumberFormat="1" applyFont="1" applyFill="1" applyProtection="1"/>
    <xf numFmtId="0" fontId="2" fillId="3" borderId="3" xfId="0" applyNumberFormat="1" applyFont="1" applyFill="1" applyBorder="1" applyAlignment="1" applyProtection="1">
      <alignment vertical="center" wrapText="1"/>
    </xf>
    <xf numFmtId="0" fontId="2" fillId="0" borderId="5" xfId="0" applyFont="1" applyFill="1" applyBorder="1" applyProtection="1"/>
    <xf numFmtId="0" fontId="3" fillId="0" borderId="1" xfId="0" applyFont="1" applyBorder="1" applyProtection="1"/>
    <xf numFmtId="0" fontId="2" fillId="3" borderId="7" xfId="0" applyFont="1" applyFill="1" applyBorder="1" applyAlignment="1" applyProtection="1">
      <alignment horizontal="center" vertical="top" wrapText="1"/>
    </xf>
    <xf numFmtId="0" fontId="2" fillId="3" borderId="8" xfId="0" applyFont="1" applyFill="1" applyBorder="1" applyAlignment="1" applyProtection="1">
      <alignment horizontal="center" vertical="top" wrapText="1"/>
    </xf>
    <xf numFmtId="0" fontId="3" fillId="7" borderId="9" xfId="0" applyFont="1" applyFill="1" applyBorder="1" applyProtection="1"/>
    <xf numFmtId="0" fontId="3" fillId="7" borderId="10" xfId="0" applyFont="1" applyFill="1" applyBorder="1" applyProtection="1"/>
    <xf numFmtId="0" fontId="2" fillId="7" borderId="9" xfId="0" applyNumberFormat="1" applyFont="1" applyFill="1" applyBorder="1" applyAlignment="1" applyProtection="1">
      <alignment horizontal="center"/>
    </xf>
    <xf numFmtId="0" fontId="2" fillId="7" borderId="10" xfId="0" applyNumberFormat="1" applyFont="1" applyFill="1" applyBorder="1" applyAlignment="1" applyProtection="1">
      <alignment horizontal="center"/>
    </xf>
    <xf numFmtId="164" fontId="3" fillId="3" borderId="11" xfId="0" applyNumberFormat="1" applyFont="1" applyFill="1" applyBorder="1" applyAlignment="1" applyProtection="1">
      <alignment vertical="center" wrapText="1"/>
    </xf>
    <xf numFmtId="0" fontId="3" fillId="0" borderId="12" xfId="0" applyNumberFormat="1" applyFont="1" applyFill="1" applyBorder="1" applyAlignment="1" applyProtection="1">
      <alignment vertical="center" wrapText="1"/>
    </xf>
    <xf numFmtId="164" fontId="3" fillId="2" borderId="0" xfId="0" applyNumberFormat="1" applyFont="1" applyFill="1" applyBorder="1" applyAlignment="1" applyProtection="1">
      <alignment vertical="center" wrapText="1"/>
    </xf>
    <xf numFmtId="165" fontId="3" fillId="2" borderId="0" xfId="0" applyNumberFormat="1" applyFont="1" applyFill="1" applyBorder="1" applyAlignment="1" applyProtection="1">
      <alignment vertical="center"/>
    </xf>
    <xf numFmtId="0" fontId="3" fillId="2" borderId="0" xfId="0" applyNumberFormat="1" applyFont="1" applyFill="1" applyBorder="1" applyAlignment="1" applyProtection="1">
      <alignment vertical="top"/>
    </xf>
    <xf numFmtId="0" fontId="3" fillId="0" borderId="13" xfId="0" applyNumberFormat="1" applyFont="1" applyBorder="1" applyAlignment="1" applyProtection="1">
      <alignment vertical="center" wrapText="1"/>
    </xf>
    <xf numFmtId="164" fontId="3" fillId="4" borderId="14" xfId="0" applyNumberFormat="1" applyFont="1" applyFill="1" applyBorder="1" applyAlignment="1" applyProtection="1">
      <alignment vertical="center" wrapText="1"/>
      <protection locked="0"/>
    </xf>
    <xf numFmtId="0" fontId="3" fillId="7" borderId="0" xfId="0" applyFont="1" applyFill="1" applyProtection="1"/>
    <xf numFmtId="0" fontId="3" fillId="2" borderId="0" xfId="0" applyNumberFormat="1" applyFont="1" applyFill="1" applyBorder="1" applyAlignment="1" applyProtection="1">
      <alignment vertical="top" wrapText="1"/>
    </xf>
    <xf numFmtId="164" fontId="3" fillId="2" borderId="0" xfId="0" applyNumberFormat="1" applyFont="1" applyFill="1" applyBorder="1" applyAlignment="1" applyProtection="1">
      <alignment vertical="top" wrapText="1"/>
    </xf>
    <xf numFmtId="0" fontId="3" fillId="2" borderId="0" xfId="0" applyNumberFormat="1" applyFont="1" applyFill="1" applyBorder="1" applyProtection="1"/>
    <xf numFmtId="10" fontId="3" fillId="7" borderId="0" xfId="0" applyNumberFormat="1" applyFont="1" applyFill="1" applyProtection="1"/>
    <xf numFmtId="168" fontId="3" fillId="7" borderId="0" xfId="0" applyNumberFormat="1" applyFont="1" applyFill="1" applyProtection="1"/>
    <xf numFmtId="166" fontId="3" fillId="7" borderId="0" xfId="0" applyNumberFormat="1" applyFont="1" applyFill="1" applyProtection="1"/>
    <xf numFmtId="0" fontId="2" fillId="7" borderId="0" xfId="0" applyFont="1" applyFill="1" applyBorder="1" applyAlignment="1" applyProtection="1">
      <alignment horizontal="right"/>
    </xf>
    <xf numFmtId="0" fontId="2" fillId="2" borderId="0" xfId="0" applyFont="1" applyFill="1" applyProtection="1"/>
    <xf numFmtId="0" fontId="3" fillId="0" borderId="0" xfId="0" applyFont="1" applyProtection="1"/>
    <xf numFmtId="9" fontId="2" fillId="4" borderId="0" xfId="0" applyNumberFormat="1" applyFont="1" applyFill="1" applyBorder="1" applyAlignment="1" applyProtection="1">
      <alignment horizontal="center" vertical="top" wrapText="1"/>
    </xf>
    <xf numFmtId="164" fontId="2" fillId="5" borderId="0" xfId="0" applyNumberFormat="1" applyFont="1" applyFill="1" applyBorder="1" applyAlignment="1" applyProtection="1">
      <alignment horizontal="center" wrapText="1"/>
    </xf>
    <xf numFmtId="164" fontId="2" fillId="6" borderId="0" xfId="0" applyNumberFormat="1" applyFont="1" applyFill="1" applyBorder="1" applyAlignment="1" applyProtection="1">
      <alignment horizontal="center" wrapText="1"/>
    </xf>
    <xf numFmtId="0" fontId="2" fillId="9" borderId="0" xfId="0" applyFont="1" applyFill="1" applyAlignment="1" applyProtection="1">
      <alignment horizontal="center"/>
    </xf>
    <xf numFmtId="3" fontId="3" fillId="0" borderId="1" xfId="0" applyNumberFormat="1" applyFont="1" applyBorder="1" applyAlignment="1" applyProtection="1">
      <alignment horizontal="center" vertical="center"/>
    </xf>
    <xf numFmtId="0" fontId="3" fillId="2" borderId="17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7" borderId="0" xfId="0" applyFont="1" applyFill="1" applyBorder="1" applyAlignment="1" applyProtection="1">
      <alignment horizontal="center" vertical="center"/>
    </xf>
    <xf numFmtId="166" fontId="2" fillId="7" borderId="0" xfId="0" applyNumberFormat="1" applyFont="1" applyFill="1" applyBorder="1" applyAlignment="1" applyProtection="1">
      <alignment horizontal="center" vertical="center"/>
    </xf>
    <xf numFmtId="0" fontId="3" fillId="7" borderId="0" xfId="0" applyFont="1" applyFill="1" applyAlignment="1" applyProtection="1">
      <alignment horizontal="center" vertical="center"/>
    </xf>
    <xf numFmtId="169" fontId="3" fillId="2" borderId="0" xfId="0" applyNumberFormat="1" applyFont="1" applyFill="1" applyBorder="1" applyProtection="1"/>
    <xf numFmtId="0" fontId="3" fillId="2" borderId="0" xfId="0" applyFont="1" applyFill="1" applyProtection="1"/>
    <xf numFmtId="0" fontId="3" fillId="0" borderId="1" xfId="0" applyFont="1" applyBorder="1" applyProtection="1"/>
    <xf numFmtId="0" fontId="3" fillId="0" borderId="12" xfId="0" applyNumberFormat="1" applyFont="1" applyFill="1" applyBorder="1" applyAlignment="1" applyProtection="1">
      <alignment vertical="center" wrapText="1"/>
    </xf>
    <xf numFmtId="0" fontId="3" fillId="7" borderId="0" xfId="0" applyFont="1" applyFill="1" applyProtection="1"/>
    <xf numFmtId="168" fontId="3" fillId="7" borderId="0" xfId="0" applyNumberFormat="1" applyFont="1" applyFill="1" applyProtection="1"/>
    <xf numFmtId="166" fontId="3" fillId="7" borderId="0" xfId="0" applyNumberFormat="1" applyFont="1" applyFill="1" applyProtection="1"/>
    <xf numFmtId="3" fontId="3" fillId="0" borderId="1" xfId="0" applyNumberFormat="1" applyFont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Protection="1"/>
    <xf numFmtId="0" fontId="1" fillId="0" borderId="0" xfId="0" applyFont="1"/>
    <xf numFmtId="0" fontId="2" fillId="2" borderId="0" xfId="0" applyFont="1" applyFill="1" applyBorder="1" applyAlignment="1" applyProtection="1">
      <alignment wrapText="1"/>
    </xf>
    <xf numFmtId="0" fontId="2" fillId="2" borderId="0" xfId="0" applyFont="1" applyFill="1" applyBorder="1" applyProtection="1"/>
    <xf numFmtId="167" fontId="2" fillId="0" borderId="0" xfId="1" applyNumberFormat="1" applyFont="1" applyFill="1" applyBorder="1" applyAlignment="1" applyProtection="1">
      <alignment horizontal="right"/>
    </xf>
    <xf numFmtId="0" fontId="3" fillId="0" borderId="16" xfId="0" applyNumberFormat="1" applyFont="1" applyFill="1" applyBorder="1" applyAlignment="1" applyProtection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left" vertical="center" wrapText="1"/>
    </xf>
    <xf numFmtId="0" fontId="2" fillId="3" borderId="16" xfId="0" applyFont="1" applyFill="1" applyBorder="1" applyAlignment="1" applyProtection="1">
      <alignment horizontal="left" vertical="top" wrapText="1"/>
    </xf>
    <xf numFmtId="0" fontId="2" fillId="3" borderId="17" xfId="0" applyFont="1" applyFill="1" applyBorder="1" applyAlignment="1" applyProtection="1">
      <alignment horizontal="left" vertical="top" wrapText="1"/>
    </xf>
    <xf numFmtId="0" fontId="2" fillId="3" borderId="4" xfId="0" applyFont="1" applyFill="1" applyBorder="1" applyAlignment="1" applyProtection="1">
      <alignment horizontal="left" vertical="top" wrapText="1"/>
    </xf>
    <xf numFmtId="0" fontId="2" fillId="2" borderId="1" xfId="0" applyFont="1" applyFill="1" applyBorder="1" applyAlignment="1" applyProtection="1">
      <alignment wrapText="1"/>
    </xf>
    <xf numFmtId="0" fontId="2" fillId="2" borderId="1" xfId="0" applyFont="1" applyFill="1" applyBorder="1" applyProtection="1"/>
    <xf numFmtId="167" fontId="2" fillId="0" borderId="1" xfId="1" applyNumberFormat="1" applyFont="1" applyFill="1" applyBorder="1" applyAlignment="1" applyProtection="1">
      <alignment horizontal="right"/>
    </xf>
    <xf numFmtId="0" fontId="2" fillId="3" borderId="1" xfId="0" applyFont="1" applyFill="1" applyBorder="1" applyAlignment="1" applyProtection="1">
      <alignment wrapText="1"/>
    </xf>
    <xf numFmtId="0" fontId="2" fillId="3" borderId="15" xfId="0" applyFont="1" applyFill="1" applyBorder="1" applyProtection="1"/>
    <xf numFmtId="0" fontId="3" fillId="2" borderId="1" xfId="0" applyFont="1" applyFill="1" applyBorder="1" applyAlignment="1" applyProtection="1">
      <alignment wrapText="1"/>
    </xf>
    <xf numFmtId="0" fontId="3" fillId="2" borderId="1" xfId="0" applyFont="1" applyFill="1" applyBorder="1" applyProtection="1"/>
    <xf numFmtId="0" fontId="2" fillId="3" borderId="18" xfId="0" applyNumberFormat="1" applyFont="1" applyFill="1" applyBorder="1" applyAlignment="1" applyProtection="1">
      <alignment horizontal="center" vertical="center"/>
    </xf>
    <xf numFmtId="0" fontId="2" fillId="3" borderId="19" xfId="0" applyNumberFormat="1" applyFont="1" applyFill="1" applyBorder="1" applyAlignment="1" applyProtection="1">
      <alignment horizontal="center" vertical="center"/>
    </xf>
    <xf numFmtId="0" fontId="2" fillId="3" borderId="3" xfId="0" applyNumberFormat="1" applyFont="1" applyFill="1" applyBorder="1" applyAlignment="1" applyProtection="1">
      <alignment horizontal="left" vertical="center" wrapText="1"/>
    </xf>
    <xf numFmtId="0" fontId="2" fillId="3" borderId="11" xfId="0" applyNumberFormat="1" applyFont="1" applyFill="1" applyBorder="1" applyAlignment="1" applyProtection="1">
      <alignment horizontal="left" vertical="center" wrapText="1"/>
    </xf>
    <xf numFmtId="0" fontId="2" fillId="0" borderId="6" xfId="0" applyFont="1" applyFill="1" applyBorder="1" applyAlignment="1" applyProtection="1">
      <alignment horizontal="right"/>
    </xf>
    <xf numFmtId="171" fontId="3" fillId="4" borderId="1" xfId="0" applyNumberFormat="1" applyFont="1" applyFill="1" applyBorder="1" applyAlignment="1" applyProtection="1">
      <alignment horizontal="center" vertical="center"/>
      <protection locked="0"/>
    </xf>
    <xf numFmtId="172" fontId="3" fillId="5" borderId="1" xfId="0" applyNumberFormat="1" applyFont="1" applyFill="1" applyBorder="1" applyAlignment="1" applyProtection="1">
      <alignment horizontal="center" vertical="center"/>
    </xf>
    <xf numFmtId="172" fontId="2" fillId="5" borderId="1" xfId="0" applyNumberFormat="1" applyFont="1" applyFill="1" applyBorder="1" applyAlignment="1" applyProtection="1">
      <alignment horizontal="center" vertical="center"/>
    </xf>
    <xf numFmtId="172" fontId="3" fillId="6" borderId="4" xfId="0" applyNumberFormat="1" applyFont="1" applyFill="1" applyBorder="1" applyAlignment="1" applyProtection="1">
      <alignment horizontal="center" vertical="center"/>
    </xf>
    <xf numFmtId="172" fontId="2" fillId="5" borderId="1" xfId="0" applyNumberFormat="1" applyFont="1" applyFill="1" applyBorder="1" applyAlignment="1" applyProtection="1"/>
    <xf numFmtId="172" fontId="3" fillId="6" borderId="4" xfId="0" applyNumberFormat="1" applyFont="1" applyFill="1" applyBorder="1" applyProtection="1"/>
    <xf numFmtId="172" fontId="2" fillId="9" borderId="1" xfId="0" applyNumberFormat="1" applyFont="1" applyFill="1" applyBorder="1" applyAlignment="1" applyProtection="1"/>
  </cellXfs>
  <cellStyles count="3">
    <cellStyle name="20% - Accent5" xfId="1" builtinId="46"/>
    <cellStyle name="Standaard" xfId="0" builtinId="0"/>
    <cellStyle name="Standaard 2" xfId="2" xr:uid="{BD29D728-A696-441F-8262-195F0E976C0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3DEFC-47F2-4523-B87B-D8912893D1F9}">
  <dimension ref="A1:Z156"/>
  <sheetViews>
    <sheetView workbookViewId="0">
      <selection activeCell="A3" sqref="A3"/>
    </sheetView>
  </sheetViews>
  <sheetFormatPr defaultColWidth="9.140625" defaultRowHeight="11.25" x14ac:dyDescent="0.15"/>
  <cols>
    <col min="1" max="1" width="77.85546875" style="36" bestFit="1" customWidth="1"/>
    <col min="2" max="2" width="27.42578125" style="36" bestFit="1" customWidth="1"/>
    <col min="3" max="16384" width="9.140625" style="36"/>
  </cols>
  <sheetData>
    <row r="1" spans="1:26" s="57" customFormat="1" x14ac:dyDescent="0.15">
      <c r="A1" s="35" t="s">
        <v>14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</row>
    <row r="2" spans="1:26" x14ac:dyDescent="0.1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</row>
    <row r="3" spans="1:26" x14ac:dyDescent="0.15">
      <c r="A3" s="49" t="s">
        <v>15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</row>
    <row r="4" spans="1:26" x14ac:dyDescent="0.15">
      <c r="A4" s="49" t="s">
        <v>16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</row>
    <row r="5" spans="1:26" x14ac:dyDescent="0.15">
      <c r="A5" s="49" t="s">
        <v>17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</row>
    <row r="6" spans="1:26" x14ac:dyDescent="0.15">
      <c r="A6" s="49" t="s">
        <v>18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</row>
    <row r="7" spans="1:26" x14ac:dyDescent="0.15">
      <c r="A7" s="49" t="s">
        <v>19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 spans="1:26" x14ac:dyDescent="0.15">
      <c r="A8" s="49" t="s">
        <v>20</v>
      </c>
      <c r="B8" s="37" t="s">
        <v>32</v>
      </c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</row>
    <row r="9" spans="1:26" x14ac:dyDescent="0.15">
      <c r="A9" s="49" t="s">
        <v>21</v>
      </c>
      <c r="B9" s="38" t="s">
        <v>33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</row>
    <row r="10" spans="1:26" x14ac:dyDescent="0.15">
      <c r="A10" s="49" t="s">
        <v>22</v>
      </c>
      <c r="B10" s="39" t="s">
        <v>34</v>
      </c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</row>
    <row r="11" spans="1:26" x14ac:dyDescent="0.15">
      <c r="A11" s="49" t="s">
        <v>23</v>
      </c>
      <c r="B11" s="40" t="s">
        <v>35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</row>
    <row r="12" spans="1:26" x14ac:dyDescent="0.15">
      <c r="A12" s="49" t="s">
        <v>24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</row>
    <row r="13" spans="1:26" x14ac:dyDescent="0.15">
      <c r="A13" s="49" t="s">
        <v>25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</row>
    <row r="14" spans="1:26" x14ac:dyDescent="0.15">
      <c r="A14" s="49" t="s">
        <v>26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</row>
    <row r="15" spans="1:26" x14ac:dyDescent="0.15">
      <c r="A15" s="49" t="s">
        <v>27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</row>
    <row r="16" spans="1:26" x14ac:dyDescent="0.15">
      <c r="A16" s="49" t="s">
        <v>28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</row>
    <row r="17" spans="1:26" x14ac:dyDescent="0.15">
      <c r="A17" s="49" t="s">
        <v>29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</row>
    <row r="18" spans="1:26" x14ac:dyDescent="0.15">
      <c r="A18" s="49" t="s">
        <v>30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</row>
    <row r="19" spans="1:26" x14ac:dyDescent="0.15">
      <c r="A19" s="49" t="s">
        <v>31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</row>
    <row r="20" spans="1:26" x14ac:dyDescent="0.15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</row>
    <row r="21" spans="1:26" x14ac:dyDescent="0.15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</row>
    <row r="22" spans="1:26" x14ac:dyDescent="0.15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</row>
    <row r="23" spans="1:26" x14ac:dyDescent="0.15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</row>
    <row r="24" spans="1:26" x14ac:dyDescent="0.15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</row>
    <row r="25" spans="1:26" x14ac:dyDescent="0.15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</row>
    <row r="26" spans="1:26" x14ac:dyDescent="0.15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</row>
    <row r="27" spans="1:26" x14ac:dyDescent="0.15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</row>
    <row r="28" spans="1:26" x14ac:dyDescent="0.15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</row>
    <row r="29" spans="1:26" x14ac:dyDescent="0.15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</row>
    <row r="30" spans="1:26" x14ac:dyDescent="0.15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</row>
    <row r="31" spans="1:26" x14ac:dyDescent="0.15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</row>
    <row r="32" spans="1:26" x14ac:dyDescent="0.15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</row>
    <row r="33" spans="1:26" x14ac:dyDescent="0.15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</row>
    <row r="34" spans="1:26" x14ac:dyDescent="0.15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</row>
    <row r="35" spans="1:26" x14ac:dyDescent="0.15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</row>
    <row r="36" spans="1:26" x14ac:dyDescent="0.15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</row>
    <row r="37" spans="1:26" x14ac:dyDescent="0.15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</row>
    <row r="38" spans="1:26" x14ac:dyDescent="0.15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</row>
    <row r="39" spans="1:26" x14ac:dyDescent="0.15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</row>
    <row r="40" spans="1:26" x14ac:dyDescent="0.15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</row>
    <row r="41" spans="1:26" x14ac:dyDescent="0.15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</row>
    <row r="42" spans="1:26" x14ac:dyDescent="0.15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</row>
    <row r="43" spans="1:26" x14ac:dyDescent="0.15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</row>
    <row r="44" spans="1:26" x14ac:dyDescent="0.15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</row>
    <row r="45" spans="1:26" x14ac:dyDescent="0.15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</row>
    <row r="46" spans="1:26" x14ac:dyDescent="0.15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</row>
    <row r="47" spans="1:26" x14ac:dyDescent="0.15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</row>
    <row r="48" spans="1:26" x14ac:dyDescent="0.15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</row>
    <row r="49" spans="1:26" x14ac:dyDescent="0.15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</row>
    <row r="50" spans="1:26" x14ac:dyDescent="0.15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</row>
    <row r="51" spans="1:26" x14ac:dyDescent="0.15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</row>
    <row r="52" spans="1:26" x14ac:dyDescent="0.15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</row>
    <row r="53" spans="1:26" x14ac:dyDescent="0.15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</row>
    <row r="54" spans="1:26" x14ac:dyDescent="0.15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</row>
    <row r="55" spans="1:26" x14ac:dyDescent="0.15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</row>
    <row r="56" spans="1:26" x14ac:dyDescent="0.15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</row>
    <row r="57" spans="1:26" x14ac:dyDescent="0.15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</row>
    <row r="58" spans="1:26" x14ac:dyDescent="0.15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</row>
    <row r="59" spans="1:26" x14ac:dyDescent="0.15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</row>
    <row r="60" spans="1:26" x14ac:dyDescent="0.15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</row>
    <row r="61" spans="1:26" x14ac:dyDescent="0.15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</row>
    <row r="62" spans="1:26" x14ac:dyDescent="0.15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</row>
    <row r="63" spans="1:26" x14ac:dyDescent="0.15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</row>
    <row r="64" spans="1:26" x14ac:dyDescent="0.15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</row>
    <row r="65" spans="1:26" x14ac:dyDescent="0.15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</row>
    <row r="66" spans="1:26" x14ac:dyDescent="0.15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</row>
    <row r="67" spans="1:26" x14ac:dyDescent="0.15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</row>
    <row r="68" spans="1:26" x14ac:dyDescent="0.15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</row>
    <row r="69" spans="1:26" x14ac:dyDescent="0.15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</row>
    <row r="70" spans="1:26" x14ac:dyDescent="0.15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</row>
    <row r="71" spans="1:26" x14ac:dyDescent="0.15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</row>
    <row r="72" spans="1:26" x14ac:dyDescent="0.15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</row>
    <row r="73" spans="1:26" x14ac:dyDescent="0.15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</row>
    <row r="74" spans="1:26" x14ac:dyDescent="0.15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</row>
    <row r="75" spans="1:26" x14ac:dyDescent="0.15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</row>
    <row r="76" spans="1:26" x14ac:dyDescent="0.15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1:26" x14ac:dyDescent="0.15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1:26" x14ac:dyDescent="0.15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1:26" x14ac:dyDescent="0.15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1:26" x14ac:dyDescent="0.15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1:26" x14ac:dyDescent="0.15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1:26" x14ac:dyDescent="0.15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1:26" x14ac:dyDescent="0.15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4" spans="1:26" x14ac:dyDescent="0.1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</row>
    <row r="85" spans="1:26" x14ac:dyDescent="0.15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</row>
    <row r="86" spans="1:26" x14ac:dyDescent="0.15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</row>
    <row r="87" spans="1:26" x14ac:dyDescent="0.15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</row>
    <row r="88" spans="1:26" x14ac:dyDescent="0.15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</row>
    <row r="89" spans="1:26" x14ac:dyDescent="0.15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</row>
    <row r="90" spans="1:26" x14ac:dyDescent="0.15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</row>
    <row r="91" spans="1:26" x14ac:dyDescent="0.15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</row>
    <row r="92" spans="1:26" x14ac:dyDescent="0.15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</row>
    <row r="93" spans="1:26" x14ac:dyDescent="0.15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</row>
    <row r="94" spans="1:26" x14ac:dyDescent="0.15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</row>
    <row r="95" spans="1:26" x14ac:dyDescent="0.15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</row>
    <row r="96" spans="1:26" x14ac:dyDescent="0.15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</row>
    <row r="97" spans="1:26" x14ac:dyDescent="0.15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</row>
    <row r="98" spans="1:26" x14ac:dyDescent="0.15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</row>
    <row r="99" spans="1:26" x14ac:dyDescent="0.15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</row>
    <row r="100" spans="1:26" x14ac:dyDescent="0.15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</row>
    <row r="101" spans="1:26" x14ac:dyDescent="0.15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</row>
    <row r="102" spans="1:26" x14ac:dyDescent="0.15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</row>
    <row r="103" spans="1:26" x14ac:dyDescent="0.15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</row>
    <row r="104" spans="1:26" x14ac:dyDescent="0.15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</row>
    <row r="105" spans="1:26" x14ac:dyDescent="0.15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</row>
    <row r="106" spans="1:26" x14ac:dyDescent="0.15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</row>
    <row r="107" spans="1:26" x14ac:dyDescent="0.15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</row>
    <row r="108" spans="1:26" x14ac:dyDescent="0.15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</row>
    <row r="109" spans="1:26" x14ac:dyDescent="0.15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</row>
    <row r="110" spans="1:26" x14ac:dyDescent="0.15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</row>
    <row r="111" spans="1:26" x14ac:dyDescent="0.15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</row>
    <row r="112" spans="1:26" x14ac:dyDescent="0.15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</row>
    <row r="113" spans="1:26" x14ac:dyDescent="0.15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</row>
    <row r="114" spans="1:26" x14ac:dyDescent="0.15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</row>
    <row r="115" spans="1:26" x14ac:dyDescent="0.15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</row>
    <row r="116" spans="1:26" x14ac:dyDescent="0.15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</row>
    <row r="117" spans="1:26" x14ac:dyDescent="0.15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</row>
    <row r="118" spans="1:26" x14ac:dyDescent="0.15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</row>
    <row r="119" spans="1:26" x14ac:dyDescent="0.15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</row>
    <row r="120" spans="1:26" x14ac:dyDescent="0.15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</row>
    <row r="121" spans="1:26" x14ac:dyDescent="0.15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</row>
    <row r="122" spans="1:26" x14ac:dyDescent="0.15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</row>
    <row r="123" spans="1:26" x14ac:dyDescent="0.15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</row>
    <row r="124" spans="1:26" x14ac:dyDescent="0.15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</row>
    <row r="125" spans="1:26" x14ac:dyDescent="0.15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</row>
    <row r="126" spans="1:26" x14ac:dyDescent="0.15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</row>
    <row r="127" spans="1:26" x14ac:dyDescent="0.15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</row>
    <row r="128" spans="1:26" x14ac:dyDescent="0.15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</row>
    <row r="129" spans="1:26" x14ac:dyDescent="0.15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</row>
    <row r="130" spans="1:26" x14ac:dyDescent="0.15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</row>
    <row r="131" spans="1:26" x14ac:dyDescent="0.15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</row>
    <row r="132" spans="1:26" x14ac:dyDescent="0.15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</row>
    <row r="133" spans="1:26" x14ac:dyDescent="0.15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</row>
    <row r="134" spans="1:26" x14ac:dyDescent="0.15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</row>
    <row r="135" spans="1:26" x14ac:dyDescent="0.15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</row>
    <row r="136" spans="1:26" x14ac:dyDescent="0.15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</row>
    <row r="137" spans="1:26" x14ac:dyDescent="0.15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</row>
    <row r="138" spans="1:26" x14ac:dyDescent="0.15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</row>
    <row r="139" spans="1:26" x14ac:dyDescent="0.15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</row>
    <row r="140" spans="1:26" x14ac:dyDescent="0.15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</row>
    <row r="141" spans="1:26" x14ac:dyDescent="0.15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</row>
    <row r="142" spans="1:26" x14ac:dyDescent="0.15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</row>
    <row r="143" spans="1:26" x14ac:dyDescent="0.15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</row>
    <row r="144" spans="1:26" x14ac:dyDescent="0.15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</row>
    <row r="145" spans="1:26" x14ac:dyDescent="0.15">
      <c r="A145" s="4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</row>
    <row r="146" spans="1:26" x14ac:dyDescent="0.15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</row>
    <row r="147" spans="1:26" x14ac:dyDescent="0.15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</row>
    <row r="148" spans="1:26" x14ac:dyDescent="0.15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</row>
    <row r="149" spans="1:26" x14ac:dyDescent="0.15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</row>
    <row r="150" spans="1:26" x14ac:dyDescent="0.15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</row>
    <row r="151" spans="1:26" x14ac:dyDescent="0.15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</row>
    <row r="152" spans="1:26" x14ac:dyDescent="0.15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</row>
    <row r="153" spans="1:26" x14ac:dyDescent="0.15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</row>
    <row r="154" spans="1:26" x14ac:dyDescent="0.15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</row>
    <row r="155" spans="1:26" x14ac:dyDescent="0.15">
      <c r="A155" s="49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</row>
    <row r="156" spans="1:26" x14ac:dyDescent="0.15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13E5E-F216-46ED-B209-B5D1F4055D95}">
  <sheetPr>
    <pageSetUpPr fitToPage="1"/>
  </sheetPr>
  <dimension ref="A1:R11"/>
  <sheetViews>
    <sheetView showGridLines="0" zoomScale="110" zoomScaleNormal="110" workbookViewId="0">
      <selection activeCell="B12" sqref="B12"/>
    </sheetView>
  </sheetViews>
  <sheetFormatPr defaultColWidth="9.140625" defaultRowHeight="11.25" x14ac:dyDescent="0.15"/>
  <cols>
    <col min="1" max="1" width="65.140625" style="1" customWidth="1"/>
    <col min="2" max="2" width="23.5703125" style="1" bestFit="1" customWidth="1"/>
    <col min="3" max="3" width="24" style="1" customWidth="1"/>
    <col min="4" max="4" width="15" style="1" customWidth="1"/>
    <col min="5" max="5" width="14.28515625" style="1" customWidth="1"/>
    <col min="6" max="6" width="19" style="1" customWidth="1"/>
    <col min="7" max="7" width="11.85546875" style="1" bestFit="1" customWidth="1"/>
    <col min="8" max="8" width="9.140625" style="1" bestFit="1"/>
    <col min="9" max="16384" width="9.140625" style="1"/>
  </cols>
  <sheetData>
    <row r="1" spans="1:18" x14ac:dyDescent="0.15">
      <c r="A1" s="59" t="s">
        <v>36</v>
      </c>
      <c r="B1" s="60"/>
      <c r="C1" s="60"/>
      <c r="D1" s="61"/>
      <c r="E1" s="2"/>
    </row>
    <row r="2" spans="1:18" x14ac:dyDescent="0.15">
      <c r="D2" s="3"/>
      <c r="E2" s="3"/>
    </row>
    <row r="3" spans="1:18" ht="24.95" customHeight="1" x14ac:dyDescent="0.15">
      <c r="A3" s="5" t="s">
        <v>37</v>
      </c>
      <c r="B3" s="5" t="s">
        <v>38</v>
      </c>
      <c r="C3" s="5" t="s">
        <v>39</v>
      </c>
      <c r="D3" s="6"/>
      <c r="E3" s="6"/>
    </row>
    <row r="4" spans="1:18" x14ac:dyDescent="0.15">
      <c r="A4" s="64" t="s">
        <v>2</v>
      </c>
      <c r="B4" s="65"/>
      <c r="C4" s="66"/>
    </row>
    <row r="5" spans="1:18" x14ac:dyDescent="0.15">
      <c r="A5" s="7" t="s">
        <v>40</v>
      </c>
      <c r="B5" s="8"/>
      <c r="C5" s="83">
        <f>B5*12</f>
        <v>0</v>
      </c>
      <c r="D5" s="9"/>
      <c r="E5" s="9"/>
      <c r="F5" s="10"/>
    </row>
    <row r="6" spans="1:18" s="27" customFormat="1" x14ac:dyDescent="0.15">
      <c r="A6" s="62" t="s">
        <v>41</v>
      </c>
      <c r="B6" s="63"/>
      <c r="C6" s="84">
        <f>C5</f>
        <v>0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8" spans="1:18" s="27" customFormat="1" x14ac:dyDescent="0.15">
      <c r="A8" s="62" t="s">
        <v>42</v>
      </c>
      <c r="B8" s="63"/>
      <c r="C8" s="84">
        <f>'2. Window cleaning'!E12</f>
        <v>0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10" spans="1:18" ht="14.25" customHeight="1" thickBot="1" x14ac:dyDescent="0.2"/>
    <row r="11" spans="1:18" ht="14.25" customHeight="1" thickBot="1" x14ac:dyDescent="0.2">
      <c r="A11" s="12" t="s">
        <v>43</v>
      </c>
      <c r="B11" s="78"/>
      <c r="C11" s="85">
        <f>C6+C8</f>
        <v>0</v>
      </c>
    </row>
  </sheetData>
  <mergeCells count="4">
    <mergeCell ref="A1:D1"/>
    <mergeCell ref="A6:B6"/>
    <mergeCell ref="A8:B8"/>
    <mergeCell ref="A4:C4"/>
  </mergeCells>
  <phoneticPr fontId="0" type="noConversion"/>
  <pageMargins left="0.7" right="0.7" top="0.75" bottom="0.75" header="0.3" footer="0.3"/>
  <pageSetup paperSize="9" scale="58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FB982-A786-489C-8B02-249323A9433E}">
  <dimension ref="A1:H12"/>
  <sheetViews>
    <sheetView topLeftCell="A2" workbookViewId="0">
      <selection activeCell="D4" sqref="D4"/>
    </sheetView>
  </sheetViews>
  <sheetFormatPr defaultColWidth="9.140625" defaultRowHeight="11.25" x14ac:dyDescent="0.15"/>
  <cols>
    <col min="1" max="1" width="61" style="27" customWidth="1"/>
    <col min="2" max="2" width="7.7109375" style="47" bestFit="1" customWidth="1"/>
    <col min="3" max="3" width="20.28515625" style="47" customWidth="1"/>
    <col min="4" max="4" width="17.7109375" style="47" customWidth="1"/>
    <col min="5" max="5" width="20.140625" style="47" bestFit="1" customWidth="1"/>
    <col min="6" max="6" width="9.140625" style="27" bestFit="1"/>
    <col min="7" max="7" width="16.7109375" style="27" bestFit="1" customWidth="1"/>
    <col min="8" max="16384" width="9.140625" style="27"/>
  </cols>
  <sheetData>
    <row r="1" spans="1:8" ht="33.75" customHeight="1" x14ac:dyDescent="0.15">
      <c r="A1" s="70" t="s">
        <v>44</v>
      </c>
      <c r="B1" s="71"/>
      <c r="C1" s="71"/>
      <c r="D1" s="71"/>
      <c r="E1" s="71"/>
    </row>
    <row r="3" spans="1:8" ht="27" customHeight="1" x14ac:dyDescent="0.15">
      <c r="A3" s="64" t="s">
        <v>45</v>
      </c>
      <c r="B3" s="65"/>
      <c r="C3" s="66"/>
      <c r="D3" s="42" t="s">
        <v>46</v>
      </c>
      <c r="E3" s="43" t="s">
        <v>47</v>
      </c>
    </row>
    <row r="4" spans="1:8" ht="12.75" x14ac:dyDescent="0.2">
      <c r="A4" s="58" t="s">
        <v>48</v>
      </c>
      <c r="B4" s="41">
        <v>210</v>
      </c>
      <c r="C4" s="44">
        <v>2</v>
      </c>
      <c r="D4" s="79">
        <v>0</v>
      </c>
      <c r="E4" s="80">
        <f>B4*C4*D4</f>
        <v>0</v>
      </c>
      <c r="F4" s="31"/>
    </row>
    <row r="5" spans="1:8" ht="12.75" x14ac:dyDescent="0.2">
      <c r="A5" s="58" t="s">
        <v>49</v>
      </c>
      <c r="B5" s="41">
        <v>630</v>
      </c>
      <c r="C5" s="44">
        <v>1</v>
      </c>
      <c r="D5" s="79">
        <v>0</v>
      </c>
      <c r="E5" s="80">
        <f>B5*C5*D5</f>
        <v>0</v>
      </c>
      <c r="G5" s="32"/>
      <c r="H5" s="33"/>
    </row>
    <row r="6" spans="1:8" x14ac:dyDescent="0.15">
      <c r="A6" s="13" t="s">
        <v>50</v>
      </c>
      <c r="B6" s="41">
        <v>20</v>
      </c>
      <c r="C6" s="44">
        <v>1</v>
      </c>
      <c r="D6" s="79">
        <v>0</v>
      </c>
      <c r="E6" s="80">
        <f>B6*C6*D6</f>
        <v>0</v>
      </c>
      <c r="G6" s="32"/>
      <c r="H6" s="33"/>
    </row>
    <row r="7" spans="1:8" s="52" customFormat="1" x14ac:dyDescent="0.15">
      <c r="A7" s="50" t="s">
        <v>51</v>
      </c>
      <c r="B7" s="55">
        <v>145</v>
      </c>
      <c r="C7" s="56">
        <v>2</v>
      </c>
      <c r="D7" s="79">
        <v>0</v>
      </c>
      <c r="E7" s="80">
        <f>B7*C7*D7</f>
        <v>0</v>
      </c>
      <c r="G7" s="53"/>
      <c r="H7" s="54"/>
    </row>
    <row r="8" spans="1:8" x14ac:dyDescent="0.15">
      <c r="A8" s="50" t="s">
        <v>52</v>
      </c>
      <c r="B8" s="41">
        <v>435</v>
      </c>
      <c r="C8" s="44">
        <v>1</v>
      </c>
      <c r="D8" s="79">
        <v>0</v>
      </c>
      <c r="E8" s="80">
        <f>B8*C8*D8</f>
        <v>0</v>
      </c>
      <c r="G8" s="32"/>
      <c r="H8" s="33"/>
    </row>
    <row r="9" spans="1:8" x14ac:dyDescent="0.15">
      <c r="A9" s="72" t="s">
        <v>0</v>
      </c>
      <c r="B9" s="73"/>
      <c r="C9" s="73"/>
      <c r="D9" s="69"/>
      <c r="E9" s="81">
        <f>SUM(E4:E8)</f>
        <v>0</v>
      </c>
    </row>
    <row r="10" spans="1:8" x14ac:dyDescent="0.15">
      <c r="A10" s="34"/>
      <c r="B10" s="45"/>
      <c r="C10" s="45"/>
      <c r="D10" s="45"/>
      <c r="E10" s="46"/>
    </row>
    <row r="11" spans="1:8" ht="12.75" customHeight="1" x14ac:dyDescent="0.15"/>
    <row r="12" spans="1:8" x14ac:dyDescent="0.15">
      <c r="A12" s="67" t="s">
        <v>53</v>
      </c>
      <c r="B12" s="68"/>
      <c r="C12" s="68"/>
      <c r="D12" s="69"/>
      <c r="E12" s="82">
        <f>E9</f>
        <v>0</v>
      </c>
    </row>
  </sheetData>
  <mergeCells count="4">
    <mergeCell ref="A12:D12"/>
    <mergeCell ref="A1:E1"/>
    <mergeCell ref="A9:D9"/>
    <mergeCell ref="A3: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7C9F7-039C-4B8B-A9AA-1CD871433A87}">
  <sheetPr codeName="Blad2">
    <pageSetUpPr fitToPage="1"/>
  </sheetPr>
  <dimension ref="A1:W36"/>
  <sheetViews>
    <sheetView tabSelected="1" zoomScaleNormal="100" workbookViewId="0">
      <selection activeCell="B25" sqref="B25"/>
    </sheetView>
  </sheetViews>
  <sheetFormatPr defaultColWidth="9.140625" defaultRowHeight="11.25" x14ac:dyDescent="0.15"/>
  <cols>
    <col min="1" max="1" width="65" style="30" bestFit="1" customWidth="1"/>
    <col min="2" max="2" width="22.140625" style="30" bestFit="1" customWidth="1"/>
    <col min="3" max="3" width="9.140625" style="30" bestFit="1" customWidth="1"/>
    <col min="4" max="4" width="9.28515625" style="30" bestFit="1" customWidth="1"/>
    <col min="5" max="5" width="9.140625" style="30" bestFit="1"/>
    <col min="6" max="16384" width="9.140625" style="30"/>
  </cols>
  <sheetData>
    <row r="1" spans="1:23" s="4" customFormat="1" ht="24.75" customHeight="1" x14ac:dyDescent="0.15">
      <c r="A1" s="74" t="s">
        <v>54</v>
      </c>
      <c r="B1" s="7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3" s="1" customFormat="1" ht="12" customHeight="1" x14ac:dyDescent="0.15">
      <c r="A2" s="16"/>
      <c r="B2" s="17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s="1" customFormat="1" ht="9.75" customHeight="1" thickBot="1" x14ac:dyDescent="0.2">
      <c r="A3" s="18"/>
      <c r="B3" s="19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s="6" customFormat="1" ht="44.25" customHeight="1" thickTop="1" thickBot="1" x14ac:dyDescent="0.25">
      <c r="A4" s="14" t="s">
        <v>55</v>
      </c>
      <c r="B4" s="15" t="s">
        <v>56</v>
      </c>
    </row>
    <row r="5" spans="1:23" s="9" customFormat="1" ht="18" customHeight="1" thickTop="1" x14ac:dyDescent="0.2">
      <c r="A5" s="11" t="s">
        <v>57</v>
      </c>
      <c r="B5" s="20"/>
    </row>
    <row r="6" spans="1:23" s="9" customFormat="1" ht="18" customHeight="1" x14ac:dyDescent="0.2">
      <c r="A6" s="51" t="s">
        <v>58</v>
      </c>
      <c r="B6" s="79">
        <v>0</v>
      </c>
    </row>
    <row r="7" spans="1:23" s="9" customFormat="1" ht="18" customHeight="1" x14ac:dyDescent="0.2">
      <c r="A7" s="76" t="s">
        <v>61</v>
      </c>
      <c r="B7" s="77"/>
    </row>
    <row r="8" spans="1:23" s="9" customFormat="1" ht="27.75" customHeight="1" x14ac:dyDescent="0.2">
      <c r="A8" s="51" t="s">
        <v>59</v>
      </c>
      <c r="B8" s="79">
        <v>0</v>
      </c>
    </row>
    <row r="9" spans="1:23" s="9" customFormat="1" ht="18" customHeight="1" x14ac:dyDescent="0.2">
      <c r="A9" s="76" t="s">
        <v>62</v>
      </c>
      <c r="B9" s="77"/>
    </row>
    <row r="10" spans="1:23" s="9" customFormat="1" ht="18" customHeight="1" x14ac:dyDescent="0.2">
      <c r="A10" s="21" t="s">
        <v>60</v>
      </c>
      <c r="B10" s="79">
        <v>0</v>
      </c>
    </row>
    <row r="11" spans="1:23" s="9" customFormat="1" ht="18" customHeight="1" x14ac:dyDescent="0.2">
      <c r="A11" s="51" t="s">
        <v>9</v>
      </c>
      <c r="B11" s="79">
        <v>0</v>
      </c>
    </row>
    <row r="12" spans="1:23" s="9" customFormat="1" ht="25.5" customHeight="1" x14ac:dyDescent="0.2">
      <c r="A12" s="51" t="s">
        <v>10</v>
      </c>
      <c r="B12" s="79">
        <v>0</v>
      </c>
    </row>
    <row r="13" spans="1:23" s="9" customFormat="1" ht="18" customHeight="1" x14ac:dyDescent="0.2">
      <c r="A13" s="51" t="s">
        <v>11</v>
      </c>
      <c r="B13" s="79">
        <v>0</v>
      </c>
    </row>
    <row r="14" spans="1:23" s="9" customFormat="1" ht="18" customHeight="1" x14ac:dyDescent="0.2">
      <c r="A14" s="51" t="s">
        <v>3</v>
      </c>
      <c r="B14" s="79">
        <v>0</v>
      </c>
    </row>
    <row r="15" spans="1:23" s="9" customFormat="1" ht="18" customHeight="1" x14ac:dyDescent="0.2">
      <c r="A15" s="51" t="s">
        <v>4</v>
      </c>
      <c r="B15" s="79">
        <v>0</v>
      </c>
    </row>
    <row r="16" spans="1:23" s="9" customFormat="1" ht="18" customHeight="1" x14ac:dyDescent="0.2">
      <c r="A16" s="51" t="s">
        <v>5</v>
      </c>
      <c r="B16" s="79">
        <v>0</v>
      </c>
    </row>
    <row r="17" spans="1:20" s="9" customFormat="1" ht="18" customHeight="1" x14ac:dyDescent="0.2">
      <c r="A17" s="51" t="s">
        <v>6</v>
      </c>
      <c r="B17" s="79">
        <v>0</v>
      </c>
    </row>
    <row r="18" spans="1:20" s="9" customFormat="1" ht="18" customHeight="1" x14ac:dyDescent="0.2">
      <c r="A18" s="51" t="s">
        <v>7</v>
      </c>
      <c r="B18" s="79">
        <v>0</v>
      </c>
    </row>
    <row r="19" spans="1:20" s="9" customFormat="1" ht="18" customHeight="1" x14ac:dyDescent="0.2">
      <c r="A19" s="51" t="s">
        <v>8</v>
      </c>
      <c r="B19" s="79">
        <v>0</v>
      </c>
    </row>
    <row r="20" spans="1:20" s="9" customFormat="1" ht="18" customHeight="1" x14ac:dyDescent="0.2">
      <c r="A20" s="51" t="s">
        <v>12</v>
      </c>
      <c r="B20" s="79">
        <v>0</v>
      </c>
    </row>
    <row r="21" spans="1:20" s="9" customFormat="1" ht="18" customHeight="1" x14ac:dyDescent="0.2">
      <c r="A21" s="51" t="s">
        <v>13</v>
      </c>
      <c r="B21" s="79">
        <v>0</v>
      </c>
    </row>
    <row r="22" spans="1:20" s="24" customFormat="1" ht="24.75" customHeight="1" x14ac:dyDescent="0.2">
      <c r="A22" s="76" t="s">
        <v>63</v>
      </c>
      <c r="B22" s="77" t="s">
        <v>1</v>
      </c>
    </row>
    <row r="23" spans="1:20" s="9" customFormat="1" ht="18" customHeight="1" x14ac:dyDescent="0.2">
      <c r="A23" t="s">
        <v>64</v>
      </c>
      <c r="B23" s="79">
        <v>0</v>
      </c>
      <c r="C23" s="22"/>
      <c r="D23" s="22"/>
      <c r="F23" s="23"/>
    </row>
    <row r="24" spans="1:20" s="9" customFormat="1" ht="18" customHeight="1" x14ac:dyDescent="0.2">
      <c r="A24" t="s">
        <v>65</v>
      </c>
      <c r="B24" s="79">
        <v>0</v>
      </c>
      <c r="C24" s="22"/>
      <c r="D24" s="22"/>
      <c r="F24" s="23"/>
    </row>
    <row r="25" spans="1:20" s="9" customFormat="1" ht="18" customHeight="1" x14ac:dyDescent="0.2">
      <c r="A25" t="s">
        <v>66</v>
      </c>
      <c r="B25" s="79">
        <v>0</v>
      </c>
      <c r="C25" s="22"/>
      <c r="D25" s="22"/>
      <c r="F25" s="23"/>
    </row>
    <row r="26" spans="1:20" s="9" customFormat="1" ht="18" customHeight="1" thickBot="1" x14ac:dyDescent="0.2">
      <c r="A26" s="25"/>
      <c r="B26" s="26"/>
      <c r="C26" s="22"/>
      <c r="D26" s="22"/>
      <c r="F26" s="23"/>
      <c r="K26" s="30"/>
      <c r="L26" s="30"/>
      <c r="M26" s="30"/>
      <c r="N26" s="30"/>
      <c r="O26" s="30"/>
      <c r="P26" s="30"/>
      <c r="Q26" s="30"/>
      <c r="R26" s="30"/>
      <c r="S26" s="30"/>
      <c r="T26" s="30"/>
    </row>
    <row r="27" spans="1:20" ht="16.5" customHeight="1" x14ac:dyDescent="0.15">
      <c r="A27" s="28"/>
      <c r="B27" s="29"/>
    </row>
    <row r="28" spans="1:20" x14ac:dyDescent="0.15">
      <c r="A28" s="2"/>
      <c r="B28" s="48"/>
    </row>
    <row r="29" spans="1:20" x14ac:dyDescent="0.15">
      <c r="A29" s="2"/>
    </row>
    <row r="30" spans="1:20" x14ac:dyDescent="0.15">
      <c r="A30" s="2"/>
    </row>
    <row r="31" spans="1:20" x14ac:dyDescent="0.15">
      <c r="A31" s="2"/>
    </row>
    <row r="32" spans="1:20" x14ac:dyDescent="0.15">
      <c r="A32" s="2"/>
    </row>
    <row r="33" spans="1:1" x14ac:dyDescent="0.15">
      <c r="A33" s="2"/>
    </row>
    <row r="34" spans="1:1" x14ac:dyDescent="0.15">
      <c r="A34" s="2"/>
    </row>
    <row r="35" spans="1:1" x14ac:dyDescent="0.15">
      <c r="A35" s="2"/>
    </row>
    <row r="36" spans="1:1" x14ac:dyDescent="0.15">
      <c r="A36" s="2"/>
    </row>
  </sheetData>
  <mergeCells count="4">
    <mergeCell ref="A1:B1"/>
    <mergeCell ref="A22:B22"/>
    <mergeCell ref="A7:B7"/>
    <mergeCell ref="A9:B9"/>
  </mergeCells>
  <pageMargins left="0.74803149606299213" right="0.78740157480314965" top="2.0078740157480315" bottom="0.98425196850393704" header="0.51181102362204722" footer="0.51181102362204722"/>
  <pageSetup paperSize="9" scale="38" orientation="portrait" useFirstPageNumber="1" r:id="rId1"/>
  <headerFooter alignWithMargins="0">
    <oddFooter>&amp;LOvereenkomst&amp;R&amp;D</oddFooter>
  </headerFooter>
  <rowBreaks count="1" manualBreakCount="1">
    <brk id="6" max="16383" man="1"/>
  </rowBreaks>
  <colBreaks count="1" manualBreakCount="1">
    <brk id="2" max="25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Reading guide</vt:lpstr>
      <vt:lpstr>1. Contract sheet</vt:lpstr>
      <vt:lpstr>2. Window cleaning</vt:lpstr>
      <vt:lpstr>3. Call-off prices</vt:lpstr>
      <vt:lpstr>'3. Call-off prices'!Afdrukbereik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EA Schoonmaakdienstverlening en glasbewassing Ambassade Brussel</dc:title>
  <dc:creator>Jordy Vos</dc:creator>
  <cp:keywords>Prijsopgaveformulier</cp:keywords>
  <cp:lastModifiedBy>Smildiger, Matthijs</cp:lastModifiedBy>
  <cp:lastPrinted>2015-01-07T13:29:33Z</cp:lastPrinted>
  <dcterms:created xsi:type="dcterms:W3CDTF">2014-08-21T13:14:58Z</dcterms:created>
  <dcterms:modified xsi:type="dcterms:W3CDTF">2026-06-19T08:01:09Z</dcterms:modified>
</cp:coreProperties>
</file>