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5-VIJ-TK-002 Glasvezelverbindingen\05 Nota van inlichtingen\NVI 2\"/>
    </mc:Choice>
  </mc:AlternateContent>
  <xr:revisionPtr revIDLastSave="0" documentId="13_ncr:1_{04AA1EA5-9BE5-4BBC-9BAB-E0D90B5FC4F3}" xr6:coauthVersionLast="36" xr6:coauthVersionMax="47" xr10:uidLastSave="{00000000-0000-0000-0000-000000000000}"/>
  <bookViews>
    <workbookView xWindow="0" yWindow="0" windowWidth="23040" windowHeight="9060" xr2:uid="{05EAD590-62F0-E643-B6F7-D01881244AC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N21" i="1"/>
  <c r="N14" i="1"/>
  <c r="L23" i="1"/>
  <c r="N31" i="1"/>
  <c r="N30" i="1"/>
  <c r="N13" i="1"/>
  <c r="N15" i="1"/>
  <c r="N16" i="1"/>
  <c r="N17" i="1"/>
  <c r="N18" i="1"/>
  <c r="N19" i="1"/>
  <c r="N20" i="1"/>
  <c r="N22" i="1"/>
  <c r="N12" i="1"/>
  <c r="N32" i="1" l="1"/>
  <c r="N5" i="1"/>
  <c r="N23" i="1"/>
  <c r="N3" i="1" l="1"/>
</calcChain>
</file>

<file path=xl/sharedStrings.xml><?xml version="1.0" encoding="utf-8"?>
<sst xmlns="http://schemas.openxmlformats.org/spreadsheetml/2006/main" count="138" uniqueCount="51">
  <si>
    <t>locatie</t>
  </si>
  <si>
    <t>Postcode, huisnummer</t>
  </si>
  <si>
    <t>Aansluitwaarde</t>
  </si>
  <si>
    <t>Bandbreedte A</t>
  </si>
  <si>
    <t>Service Level (SLA type)</t>
  </si>
  <si>
    <t>Toelichting</t>
  </si>
  <si>
    <t>Implementatiekosten (aansluitkosten) in Euro's</t>
  </si>
  <si>
    <t>Prijs per maand Bandbreedte A in Euro's</t>
  </si>
  <si>
    <t>Prijs per maand Bandbreedte B in Euro's</t>
  </si>
  <si>
    <t>Totaalprijs in Euro's (implementatiekosten + exploitatiekosten)  op basis van bandbreedte A over de gehele looptijd (8 jaar)</t>
  </si>
  <si>
    <t>Meerkerk</t>
  </si>
  <si>
    <t>4231DP / 7</t>
  </si>
  <si>
    <t>1000MB / 1000MB</t>
  </si>
  <si>
    <t>100 MB / 100MB</t>
  </si>
  <si>
    <t>B</t>
  </si>
  <si>
    <t>Vianen</t>
  </si>
  <si>
    <t>4132AS / 30</t>
  </si>
  <si>
    <t>A</t>
  </si>
  <si>
    <t>10000MB / 10000MB</t>
  </si>
  <si>
    <t>4133NH / 1</t>
  </si>
  <si>
    <t>4131NN / 4</t>
  </si>
  <si>
    <t>200MB / 200MB</t>
  </si>
  <si>
    <t xml:space="preserve">Leerdam </t>
  </si>
  <si>
    <t>4143HT / 15</t>
  </si>
  <si>
    <t>500MB / 500MB</t>
  </si>
  <si>
    <t>Leerdam</t>
  </si>
  <si>
    <t>4143HP/16</t>
  </si>
  <si>
    <t>4141DA / 1</t>
  </si>
  <si>
    <t>100MB/100MB</t>
  </si>
  <si>
    <t>Deel 2. Microsoft Expressroute (optioneel)</t>
  </si>
  <si>
    <t>Soort</t>
  </si>
  <si>
    <t>Expressroute</t>
  </si>
  <si>
    <t>expressroute t.b.v. koppeling Microsoft</t>
  </si>
  <si>
    <t>expressroute (backupverbinding)</t>
  </si>
  <si>
    <t>Naam</t>
  </si>
  <si>
    <t>Naam tekeningbevoegde</t>
  </si>
  <si>
    <t>Functie tekeningbevoegde</t>
  </si>
  <si>
    <t>Datum</t>
  </si>
  <si>
    <t>Handtekening tekeningbevoegde</t>
  </si>
  <si>
    <t>Bandbreedte B (optioneel)</t>
  </si>
  <si>
    <t>Totaal (looptijd 8 jaar)</t>
  </si>
  <si>
    <t>Deel 1. Dataverbindingen</t>
  </si>
  <si>
    <t>Bijlage E: Prijsinvulformulier - Dataverbindingen gemeente Vijfheerenlanden</t>
  </si>
  <si>
    <r>
      <rPr>
        <b/>
        <sz val="12"/>
        <color theme="1"/>
        <rFont val="Aptos"/>
        <family val="2"/>
      </rPr>
      <t>Instructies:</t>
    </r>
    <r>
      <rPr>
        <sz val="12"/>
        <color theme="1"/>
        <rFont val="Aptos"/>
        <family val="2"/>
      </rPr>
      <t xml:space="preserve">
Inschrijver dient alleen de geel geaceerde cellen in te vullen voor deel 1 en deel 2 van het prijsinvulformulier.
De bandbreedte B (kolom L) is een optionele snelheidsverhoging die indicatief is (telt </t>
    </r>
    <r>
      <rPr>
        <b/>
        <sz val="12"/>
        <color theme="1"/>
        <rFont val="Aptos"/>
        <family val="2"/>
      </rPr>
      <t xml:space="preserve">niet </t>
    </r>
    <r>
      <rPr>
        <sz val="12"/>
        <color theme="1"/>
        <rFont val="Aptos"/>
        <family val="2"/>
      </rPr>
      <t xml:space="preserve">mee in de beoordeling).
De Microsoft Expressroute (deel 2) telt </t>
    </r>
    <r>
      <rPr>
        <b/>
        <sz val="12"/>
        <color theme="1"/>
        <rFont val="Aptos"/>
        <family val="2"/>
      </rPr>
      <t>wel</t>
    </r>
    <r>
      <rPr>
        <sz val="12"/>
        <color theme="1"/>
        <rFont val="Aptos"/>
        <family val="2"/>
      </rPr>
      <t xml:space="preserve"> mee in de beoordeling maar zal niet worden afgenomen bij start overeenkomst.
</t>
    </r>
  </si>
  <si>
    <t>Beoordelingsprijs (exploitatiekosten op basis van bandbreedte A over de gehele looptijd (8 jaar))</t>
  </si>
  <si>
    <t>SAN synchronisatie via laag2 koppeling</t>
  </si>
  <si>
    <t>C</t>
  </si>
  <si>
    <t>Type verbinding (Type A, B of C)</t>
  </si>
  <si>
    <t>Totale inschrijfsom (op basis van bandbreedte A inclusief implementatiekosten)</t>
  </si>
  <si>
    <t xml:space="preserve">internet </t>
  </si>
  <si>
    <t>internet (Gebouwen Beheer Systeem lijn voor gbs / alarm)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</si>
</sst>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(&quot;$&quot;* #,##0.00_);_(&quot;$&quot;* \(#,##0.00\);_(&quot;$&quot;* &quot;-&quot;??_);_(@_)"/>
    <numFmt numFmtId="165" formatCode="_ [$€-413]\ * #,##0.00_ ;_ [$€-413]\ * \-#,##0.00_ ;_ [$€-413]\ * &quot;-&quot;??_ ;_ @_ "/>
    <numFmt numFmtId="166" formatCode="_ [$€-2]\ * #,##0.00_ ;_ [$€-2]\ * \-#,##0.00_ ;_ [$€-2]\ * &quot;-&quot;??_ ;_ @_ "/>
    <numFmt numFmtId="167" formatCode="[$€-413]\ #,##0.00;[Red][$€-413]\ #,##0.00"/>
  </numFmts>
  <fonts count="24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0"/>
      <name val="Aptos"/>
      <family val="2"/>
    </font>
    <font>
      <b/>
      <sz val="14"/>
      <color theme="1"/>
      <name val="Aptos"/>
      <family val="2"/>
    </font>
    <font>
      <b/>
      <sz val="10"/>
      <name val="Aptos"/>
      <family val="2"/>
    </font>
    <font>
      <b/>
      <sz val="14"/>
      <name val="Aptos"/>
      <family val="2"/>
    </font>
    <font>
      <sz val="20"/>
      <color theme="1"/>
      <name val="Aptos"/>
      <family val="2"/>
    </font>
    <font>
      <sz val="12"/>
      <color theme="1"/>
      <name val="Aptos"/>
      <family val="2"/>
    </font>
    <font>
      <sz val="12"/>
      <color rgb="FFFF0000"/>
      <name val="Aptos"/>
      <family val="2"/>
    </font>
    <font>
      <b/>
      <sz val="10"/>
      <color theme="0"/>
      <name val="Aptos"/>
      <family val="2"/>
    </font>
    <font>
      <sz val="11"/>
      <color theme="1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b/>
      <sz val="12"/>
      <color theme="0"/>
      <name val="Aptos"/>
      <family val="2"/>
    </font>
    <font>
      <b/>
      <sz val="10"/>
      <color theme="0"/>
      <name val="Aptos"/>
      <family val="2"/>
    </font>
    <font>
      <sz val="12"/>
      <color theme="1"/>
      <name val="Aptos"/>
    </font>
    <font>
      <sz val="11"/>
      <color theme="1"/>
      <name val="Aptos"/>
    </font>
    <font>
      <sz val="11"/>
      <name val="Aptos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4999237037263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3" fillId="0" borderId="3" xfId="0" applyFont="1" applyBorder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9" fillId="0" borderId="0" xfId="0" applyFont="1" applyAlignment="1">
      <alignment horizontal="left" vertical="top" wrapText="1"/>
    </xf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10" fillId="0" borderId="5" xfId="0" applyFont="1" applyBorder="1" applyAlignment="1">
      <alignment wrapText="1"/>
    </xf>
    <xf numFmtId="0" fontId="10" fillId="0" borderId="0" xfId="0" applyFont="1"/>
    <xf numFmtId="0" fontId="10" fillId="0" borderId="5" xfId="0" applyFont="1" applyBorder="1"/>
    <xf numFmtId="0" fontId="4" fillId="0" borderId="0" xfId="0" applyFont="1"/>
    <xf numFmtId="0" fontId="6" fillId="0" borderId="0" xfId="0" applyFont="1"/>
    <xf numFmtId="165" fontId="4" fillId="0" borderId="10" xfId="1" applyNumberFormat="1" applyFont="1" applyBorder="1"/>
    <xf numFmtId="164" fontId="4" fillId="0" borderId="10" xfId="1" applyFont="1" applyBorder="1"/>
    <xf numFmtId="44" fontId="4" fillId="0" borderId="12" xfId="0" applyNumberFormat="1" applyFont="1" applyBorder="1"/>
    <xf numFmtId="0" fontId="9" fillId="0" borderId="7" xfId="0" applyFont="1" applyBorder="1"/>
    <xf numFmtId="0" fontId="4" fillId="0" borderId="8" xfId="0" applyFont="1" applyBorder="1"/>
    <xf numFmtId="164" fontId="4" fillId="0" borderId="8" xfId="1" applyFont="1" applyBorder="1"/>
    <xf numFmtId="0" fontId="9" fillId="0" borderId="9" xfId="0" applyFont="1" applyBorder="1"/>
    <xf numFmtId="164" fontId="4" fillId="0" borderId="0" xfId="1" applyFont="1"/>
    <xf numFmtId="0" fontId="4" fillId="0" borderId="3" xfId="0" applyFont="1" applyBorder="1"/>
    <xf numFmtId="164" fontId="4" fillId="0" borderId="3" xfId="1" applyFont="1" applyBorder="1"/>
    <xf numFmtId="164" fontId="4" fillId="0" borderId="0" xfId="1" applyFont="1" applyBorder="1"/>
    <xf numFmtId="0" fontId="12" fillId="0" borderId="0" xfId="0" applyFont="1"/>
    <xf numFmtId="0" fontId="9" fillId="0" borderId="8" xfId="0" applyFont="1" applyBorder="1"/>
    <xf numFmtId="0" fontId="12" fillId="0" borderId="8" xfId="0" applyFont="1" applyBorder="1"/>
    <xf numFmtId="0" fontId="13" fillId="0" borderId="8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164" fontId="12" fillId="0" borderId="0" xfId="1" applyFont="1"/>
    <xf numFmtId="164" fontId="13" fillId="0" borderId="0" xfId="1" applyFont="1" applyFill="1" applyBorder="1" applyAlignment="1">
      <alignment vertical="center"/>
    </xf>
    <xf numFmtId="164" fontId="12" fillId="0" borderId="0" xfId="1" applyFont="1" applyFill="1" applyBorder="1"/>
    <xf numFmtId="0" fontId="15" fillId="0" borderId="0" xfId="2" applyFont="1"/>
    <xf numFmtId="0" fontId="16" fillId="0" borderId="0" xfId="2" applyFont="1"/>
    <xf numFmtId="0" fontId="17" fillId="0" borderId="0" xfId="2" applyFont="1" applyAlignment="1">
      <alignment horizontal="center"/>
    </xf>
    <xf numFmtId="0" fontId="17" fillId="0" borderId="0" xfId="2" applyFont="1" applyAlignment="1">
      <alignment horizontal="left"/>
    </xf>
    <xf numFmtId="0" fontId="17" fillId="0" borderId="0" xfId="2" applyFont="1" applyAlignment="1">
      <alignment horizontal="left" wrapText="1"/>
    </xf>
    <xf numFmtId="166" fontId="12" fillId="0" borderId="0" xfId="2" applyNumberFormat="1" applyFont="1"/>
    <xf numFmtId="0" fontId="12" fillId="0" borderId="0" xfId="2" applyFont="1"/>
    <xf numFmtId="164" fontId="13" fillId="0" borderId="0" xfId="1" applyFont="1" applyFill="1" applyBorder="1"/>
    <xf numFmtId="164" fontId="13" fillId="0" borderId="0" xfId="1" applyFont="1"/>
    <xf numFmtId="0" fontId="12" fillId="0" borderId="1" xfId="0" applyFont="1" applyBorder="1" applyAlignment="1">
      <alignment vertical="center" wrapText="1"/>
    </xf>
    <xf numFmtId="0" fontId="18" fillId="0" borderId="1" xfId="0" applyFont="1" applyBorder="1"/>
    <xf numFmtId="0" fontId="18" fillId="4" borderId="1" xfId="0" applyFont="1" applyFill="1" applyBorder="1"/>
    <xf numFmtId="0" fontId="18" fillId="0" borderId="1" xfId="0" applyFont="1" applyBorder="1" applyAlignment="1">
      <alignment wrapText="1"/>
    </xf>
    <xf numFmtId="44" fontId="18" fillId="0" borderId="1" xfId="0" applyNumberFormat="1" applyFont="1" applyBorder="1"/>
    <xf numFmtId="0" fontId="12" fillId="0" borderId="1" xfId="0" applyFont="1" applyBorder="1" applyAlignment="1">
      <alignment vertical="center"/>
    </xf>
    <xf numFmtId="44" fontId="18" fillId="0" borderId="11" xfId="0" applyNumberFormat="1" applyFont="1" applyBorder="1"/>
    <xf numFmtId="0" fontId="11" fillId="2" borderId="0" xfId="0" applyFont="1" applyFill="1" applyAlignment="1">
      <alignment vertical="center" wrapText="1"/>
    </xf>
    <xf numFmtId="164" fontId="11" fillId="2" borderId="0" xfId="1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center"/>
    </xf>
    <xf numFmtId="167" fontId="18" fillId="3" borderId="1" xfId="0" applyNumberFormat="1" applyFont="1" applyFill="1" applyBorder="1" applyAlignment="1" applyProtection="1">
      <alignment wrapText="1"/>
      <protection locked="0"/>
    </xf>
    <xf numFmtId="167" fontId="18" fillId="3" borderId="1" xfId="1" applyNumberFormat="1" applyFont="1" applyFill="1" applyBorder="1" applyProtection="1">
      <protection locked="0"/>
    </xf>
    <xf numFmtId="167" fontId="18" fillId="3" borderId="11" xfId="1" applyNumberFormat="1" applyFont="1" applyFill="1" applyBorder="1" applyProtection="1">
      <protection locked="0"/>
    </xf>
    <xf numFmtId="164" fontId="20" fillId="2" borderId="0" xfId="1" applyFont="1" applyFill="1" applyBorder="1" applyAlignment="1">
      <alignment horizontal="left" vertical="center" wrapText="1"/>
    </xf>
    <xf numFmtId="0" fontId="21" fillId="0" borderId="0" xfId="0" applyFont="1"/>
    <xf numFmtId="0" fontId="21" fillId="0" borderId="5" xfId="0" applyFont="1" applyBorder="1"/>
    <xf numFmtId="0" fontId="22" fillId="0" borderId="1" xfId="0" applyFont="1" applyBorder="1" applyAlignment="1">
      <alignment vertical="center" wrapText="1"/>
    </xf>
    <xf numFmtId="0" fontId="23" fillId="0" borderId="1" xfId="0" applyFont="1" applyBorder="1"/>
    <xf numFmtId="0" fontId="23" fillId="4" borderId="1" xfId="0" applyFont="1" applyFill="1" applyBorder="1"/>
    <xf numFmtId="0" fontId="23" fillId="0" borderId="1" xfId="0" applyFont="1" applyBorder="1" applyAlignment="1">
      <alignment wrapText="1"/>
    </xf>
    <xf numFmtId="167" fontId="23" fillId="3" borderId="1" xfId="0" applyNumberFormat="1" applyFont="1" applyFill="1" applyBorder="1" applyAlignment="1" applyProtection="1">
      <alignment wrapText="1"/>
      <protection locked="0"/>
    </xf>
    <xf numFmtId="167" fontId="23" fillId="3" borderId="1" xfId="1" applyNumberFormat="1" applyFont="1" applyFill="1" applyBorder="1" applyProtection="1">
      <protection locked="0"/>
    </xf>
    <xf numFmtId="44" fontId="23" fillId="0" borderId="1" xfId="0" applyNumberFormat="1" applyFont="1" applyBorder="1"/>
    <xf numFmtId="0" fontId="21" fillId="0" borderId="6" xfId="0" applyFont="1" applyBorder="1"/>
    <xf numFmtId="0" fontId="9" fillId="5" borderId="2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7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  <xf numFmtId="0" fontId="9" fillId="5" borderId="9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16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17" xfId="0" applyFont="1" applyFill="1" applyBorder="1" applyAlignment="1">
      <alignment horizontal="center" vertical="top" wrapText="1"/>
    </xf>
    <xf numFmtId="44" fontId="9" fillId="0" borderId="13" xfId="0" applyNumberFormat="1" applyFont="1" applyBorder="1" applyAlignment="1">
      <alignment horizontal="center" vertical="top" wrapText="1"/>
    </xf>
    <xf numFmtId="44" fontId="9" fillId="0" borderId="4" xfId="0" applyNumberFormat="1" applyFont="1" applyBorder="1" applyAlignment="1">
      <alignment horizontal="center" vertical="top" wrapText="1"/>
    </xf>
    <xf numFmtId="44" fontId="9" fillId="0" borderId="14" xfId="0" applyNumberFormat="1" applyFont="1" applyBorder="1" applyAlignment="1">
      <alignment horizontal="center" vertical="top" wrapText="1"/>
    </xf>
    <xf numFmtId="44" fontId="9" fillId="0" borderId="6" xfId="0" applyNumberFormat="1" applyFont="1" applyBorder="1" applyAlignment="1">
      <alignment horizontal="center" vertical="top" wrapText="1"/>
    </xf>
    <xf numFmtId="0" fontId="19" fillId="5" borderId="2" xfId="0" applyFont="1" applyFill="1" applyBorder="1" applyAlignment="1">
      <alignment horizontal="center" vertical="top" wrapText="1"/>
    </xf>
    <xf numFmtId="0" fontId="19" fillId="5" borderId="16" xfId="0" applyFont="1" applyFill="1" applyBorder="1" applyAlignment="1">
      <alignment horizontal="center" vertical="top" wrapText="1"/>
    </xf>
    <xf numFmtId="0" fontId="19" fillId="5" borderId="7" xfId="0" applyFont="1" applyFill="1" applyBorder="1" applyAlignment="1">
      <alignment horizontal="center" vertical="top" wrapText="1"/>
    </xf>
    <xf numFmtId="0" fontId="19" fillId="5" borderId="18" xfId="0" applyFont="1" applyFill="1" applyBorder="1" applyAlignment="1">
      <alignment horizontal="center" vertical="top" wrapText="1"/>
    </xf>
    <xf numFmtId="44" fontId="9" fillId="0" borderId="15" xfId="0" applyNumberFormat="1" applyFont="1" applyBorder="1" applyAlignment="1">
      <alignment horizontal="center" vertical="top" wrapText="1"/>
    </xf>
    <xf numFmtId="44" fontId="9" fillId="0" borderId="9" xfId="0" applyNumberFormat="1" applyFont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3" borderId="0" xfId="0" applyFont="1" applyFill="1" applyAlignment="1" applyProtection="1">
      <alignment horizontal="left" vertical="center"/>
      <protection locked="0"/>
    </xf>
    <xf numFmtId="0" fontId="13" fillId="3" borderId="6" xfId="0" applyFont="1" applyFill="1" applyBorder="1" applyAlignment="1" applyProtection="1">
      <alignment horizontal="left" vertical="center"/>
      <protection locked="0"/>
    </xf>
    <xf numFmtId="0" fontId="13" fillId="3" borderId="8" xfId="0" applyFont="1" applyFill="1" applyBorder="1" applyAlignment="1" applyProtection="1">
      <alignment horizontal="left" vertical="center"/>
      <protection locked="0"/>
    </xf>
    <xf numFmtId="0" fontId="13" fillId="3" borderId="9" xfId="0" applyFont="1" applyFill="1" applyBorder="1" applyAlignment="1" applyProtection="1">
      <alignment horizontal="left" vertical="center"/>
      <protection locked="0"/>
    </xf>
    <xf numFmtId="0" fontId="13" fillId="3" borderId="3" xfId="0" applyFont="1" applyFill="1" applyBorder="1" applyAlignment="1" applyProtection="1">
      <alignment horizontal="left" vertical="center"/>
      <protection locked="0"/>
    </xf>
    <xf numFmtId="0" fontId="13" fillId="3" borderId="4" xfId="0" applyFont="1" applyFill="1" applyBorder="1" applyAlignment="1" applyProtection="1">
      <alignment horizontal="left" vertical="center"/>
      <protection locked="0"/>
    </xf>
  </cellXfs>
  <cellStyles count="3">
    <cellStyle name="Standaard" xfId="0" builtinId="0"/>
    <cellStyle name="Standaard 2" xfId="2" xr:uid="{5D6EB620-AE0F-4937-B7FD-C25A711EEF97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F8966-FC2E-3342-99C3-020530B712D3}">
  <dimension ref="A2:O48"/>
  <sheetViews>
    <sheetView tabSelected="1" topLeftCell="G22" zoomScale="90" zoomScaleNormal="90" workbookViewId="0">
      <selection activeCell="L26" sqref="L26"/>
    </sheetView>
  </sheetViews>
  <sheetFormatPr defaultColWidth="11" defaultRowHeight="15"/>
  <cols>
    <col min="1" max="2" width="11" style="5"/>
    <col min="3" max="3" width="16.453125" style="5" customWidth="1"/>
    <col min="4" max="4" width="25" style="5" customWidth="1"/>
    <col min="5" max="5" width="20.453125" style="5" customWidth="1"/>
    <col min="6" max="6" width="17.08984375" style="5" bestFit="1" customWidth="1"/>
    <col min="7" max="8" width="17" style="5" customWidth="1"/>
    <col min="9" max="9" width="9.6328125" style="5" customWidth="1"/>
    <col min="10" max="10" width="28.08984375" style="5" customWidth="1"/>
    <col min="11" max="11" width="25.90625" style="5" customWidth="1"/>
    <col min="12" max="12" width="27.1796875" style="5" customWidth="1"/>
    <col min="13" max="13" width="21.90625" style="5" customWidth="1"/>
    <col min="14" max="14" width="28" style="5" customWidth="1"/>
    <col min="15" max="15" width="11" style="5" customWidth="1"/>
    <col min="16" max="16384" width="11" style="5"/>
  </cols>
  <sheetData>
    <row r="2" spans="1:15" ht="25.2" thickBot="1">
      <c r="B2" s="4" t="s">
        <v>42</v>
      </c>
      <c r="O2" s="6"/>
    </row>
    <row r="3" spans="1:15" ht="16.350000000000001" customHeight="1">
      <c r="B3" s="72" t="s">
        <v>43</v>
      </c>
      <c r="C3" s="73"/>
      <c r="D3" s="73"/>
      <c r="E3" s="73"/>
      <c r="F3" s="73"/>
      <c r="G3" s="73"/>
      <c r="H3" s="73"/>
      <c r="I3" s="74"/>
      <c r="L3" s="81" t="s">
        <v>48</v>
      </c>
      <c r="M3" s="82"/>
      <c r="N3" s="85">
        <f>N23+N32</f>
        <v>0</v>
      </c>
      <c r="O3" s="86"/>
    </row>
    <row r="4" spans="1:15" ht="15.6" thickBot="1">
      <c r="B4" s="75"/>
      <c r="C4" s="76"/>
      <c r="D4" s="76"/>
      <c r="E4" s="76"/>
      <c r="F4" s="76"/>
      <c r="G4" s="76"/>
      <c r="H4" s="76"/>
      <c r="I4" s="77"/>
      <c r="L4" s="83"/>
      <c r="M4" s="84"/>
      <c r="N4" s="87"/>
      <c r="O4" s="88"/>
    </row>
    <row r="5" spans="1:15">
      <c r="B5" s="75"/>
      <c r="C5" s="76"/>
      <c r="D5" s="76"/>
      <c r="E5" s="76"/>
      <c r="F5" s="76"/>
      <c r="G5" s="76"/>
      <c r="H5" s="76"/>
      <c r="I5" s="77"/>
      <c r="L5" s="89" t="s">
        <v>44</v>
      </c>
      <c r="M5" s="90"/>
      <c r="N5" s="85">
        <f>L23+L32</f>
        <v>0</v>
      </c>
      <c r="O5" s="86"/>
    </row>
    <row r="6" spans="1:15" ht="19.5" customHeight="1" thickBot="1">
      <c r="B6" s="78"/>
      <c r="C6" s="79"/>
      <c r="D6" s="79"/>
      <c r="E6" s="79"/>
      <c r="F6" s="79"/>
      <c r="G6" s="79"/>
      <c r="H6" s="79"/>
      <c r="I6" s="80"/>
      <c r="L6" s="91"/>
      <c r="M6" s="92"/>
      <c r="N6" s="93"/>
      <c r="O6" s="94"/>
    </row>
    <row r="7" spans="1:15" ht="15.6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5.6">
      <c r="B8" s="8"/>
      <c r="C8" s="1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</row>
    <row r="9" spans="1:15" ht="17.399999999999999">
      <c r="B9" s="11"/>
      <c r="C9" s="2" t="s">
        <v>41</v>
      </c>
      <c r="O9" s="12"/>
    </row>
    <row r="10" spans="1:15">
      <c r="B10" s="11"/>
      <c r="O10" s="12"/>
    </row>
    <row r="11" spans="1:15" ht="66">
      <c r="B11" s="11"/>
      <c r="C11" s="57" t="s">
        <v>0</v>
      </c>
      <c r="D11" s="57" t="s">
        <v>1</v>
      </c>
      <c r="E11" s="55" t="s">
        <v>2</v>
      </c>
      <c r="F11" s="57" t="s">
        <v>3</v>
      </c>
      <c r="G11" s="55" t="s">
        <v>39</v>
      </c>
      <c r="H11" s="55" t="s">
        <v>47</v>
      </c>
      <c r="I11" s="55" t="s">
        <v>4</v>
      </c>
      <c r="J11" s="57" t="s">
        <v>5</v>
      </c>
      <c r="K11" s="55" t="s">
        <v>6</v>
      </c>
      <c r="L11" s="56" t="s">
        <v>7</v>
      </c>
      <c r="M11" s="56" t="s">
        <v>8</v>
      </c>
      <c r="N11" s="61" t="s">
        <v>9</v>
      </c>
      <c r="O11" s="12"/>
    </row>
    <row r="12" spans="1:15">
      <c r="B12" s="11"/>
      <c r="C12" s="48" t="s">
        <v>10</v>
      </c>
      <c r="D12" s="49" t="s">
        <v>11</v>
      </c>
      <c r="E12" s="50" t="s">
        <v>12</v>
      </c>
      <c r="F12" s="50" t="s">
        <v>13</v>
      </c>
      <c r="G12" s="50" t="s">
        <v>12</v>
      </c>
      <c r="H12" s="49" t="s">
        <v>46</v>
      </c>
      <c r="I12" s="49" t="s">
        <v>14</v>
      </c>
      <c r="J12" s="67" t="s">
        <v>49</v>
      </c>
      <c r="K12" s="58"/>
      <c r="L12" s="59"/>
      <c r="M12" s="59"/>
      <c r="N12" s="52">
        <f>K12+(L12*96)</f>
        <v>0</v>
      </c>
      <c r="O12" s="12"/>
    </row>
    <row r="13" spans="1:15">
      <c r="B13" s="11"/>
      <c r="C13" s="48" t="s">
        <v>15</v>
      </c>
      <c r="D13" s="49" t="s">
        <v>16</v>
      </c>
      <c r="E13" s="50" t="s">
        <v>18</v>
      </c>
      <c r="F13" s="50" t="s">
        <v>18</v>
      </c>
      <c r="G13" s="50" t="s">
        <v>18</v>
      </c>
      <c r="H13" s="49" t="s">
        <v>14</v>
      </c>
      <c r="I13" s="49" t="s">
        <v>17</v>
      </c>
      <c r="J13" s="67" t="s">
        <v>49</v>
      </c>
      <c r="K13" s="58"/>
      <c r="L13" s="59"/>
      <c r="M13" s="59"/>
      <c r="N13" s="52">
        <f t="shared" ref="N13:N22" si="0">K13+(L13*96)</f>
        <v>0</v>
      </c>
      <c r="O13" s="12"/>
    </row>
    <row r="14" spans="1:15" ht="27.6">
      <c r="A14" s="62"/>
      <c r="B14" s="63"/>
      <c r="C14" s="64" t="s">
        <v>15</v>
      </c>
      <c r="D14" s="65" t="s">
        <v>16</v>
      </c>
      <c r="E14" s="66" t="s">
        <v>18</v>
      </c>
      <c r="F14" s="66" t="s">
        <v>18</v>
      </c>
      <c r="G14" s="66" t="s">
        <v>18</v>
      </c>
      <c r="H14" s="65" t="s">
        <v>17</v>
      </c>
      <c r="I14" s="65" t="s">
        <v>17</v>
      </c>
      <c r="J14" s="67" t="s">
        <v>45</v>
      </c>
      <c r="K14" s="68"/>
      <c r="L14" s="69"/>
      <c r="M14" s="69"/>
      <c r="N14" s="70">
        <f>K14+(L14*96)</f>
        <v>0</v>
      </c>
      <c r="O14" s="71"/>
    </row>
    <row r="15" spans="1:15">
      <c r="B15" s="11"/>
      <c r="C15" s="48" t="s">
        <v>15</v>
      </c>
      <c r="D15" s="49" t="s">
        <v>19</v>
      </c>
      <c r="E15" s="50" t="s">
        <v>12</v>
      </c>
      <c r="F15" s="50" t="s">
        <v>12</v>
      </c>
      <c r="G15" s="50" t="s">
        <v>12</v>
      </c>
      <c r="H15" s="49" t="s">
        <v>14</v>
      </c>
      <c r="I15" s="49" t="s">
        <v>17</v>
      </c>
      <c r="J15" s="67" t="s">
        <v>49</v>
      </c>
      <c r="K15" s="58"/>
      <c r="L15" s="59"/>
      <c r="M15" s="59"/>
      <c r="N15" s="52">
        <f t="shared" si="0"/>
        <v>0</v>
      </c>
      <c r="O15" s="12"/>
    </row>
    <row r="16" spans="1:15">
      <c r="B16" s="11"/>
      <c r="C16" s="48" t="s">
        <v>15</v>
      </c>
      <c r="D16" s="49" t="s">
        <v>20</v>
      </c>
      <c r="E16" s="50" t="s">
        <v>12</v>
      </c>
      <c r="F16" s="50" t="s">
        <v>21</v>
      </c>
      <c r="G16" s="50" t="s">
        <v>12</v>
      </c>
      <c r="H16" s="49" t="s">
        <v>46</v>
      </c>
      <c r="I16" s="49" t="s">
        <v>14</v>
      </c>
      <c r="J16" s="67" t="s">
        <v>49</v>
      </c>
      <c r="K16" s="58"/>
      <c r="L16" s="59"/>
      <c r="M16" s="59"/>
      <c r="N16" s="52">
        <f t="shared" si="0"/>
        <v>0</v>
      </c>
      <c r="O16" s="12"/>
    </row>
    <row r="17" spans="1:15">
      <c r="B17" s="11"/>
      <c r="C17" s="48" t="s">
        <v>22</v>
      </c>
      <c r="D17" s="49" t="s">
        <v>23</v>
      </c>
      <c r="E17" s="50" t="s">
        <v>12</v>
      </c>
      <c r="F17" s="50" t="s">
        <v>24</v>
      </c>
      <c r="G17" s="50" t="s">
        <v>12</v>
      </c>
      <c r="H17" s="49" t="s">
        <v>46</v>
      </c>
      <c r="I17" s="49" t="s">
        <v>14</v>
      </c>
      <c r="J17" s="67" t="s">
        <v>49</v>
      </c>
      <c r="K17" s="58"/>
      <c r="L17" s="59"/>
      <c r="M17" s="59"/>
      <c r="N17" s="52">
        <f t="shared" si="0"/>
        <v>0</v>
      </c>
      <c r="O17" s="12"/>
    </row>
    <row r="18" spans="1:15">
      <c r="B18" s="11"/>
      <c r="C18" s="48" t="s">
        <v>25</v>
      </c>
      <c r="D18" s="49" t="s">
        <v>26</v>
      </c>
      <c r="E18" s="50" t="s">
        <v>12</v>
      </c>
      <c r="F18" s="50" t="s">
        <v>21</v>
      </c>
      <c r="G18" s="50" t="s">
        <v>12</v>
      </c>
      <c r="H18" s="49" t="s">
        <v>46</v>
      </c>
      <c r="I18" s="49" t="s">
        <v>14</v>
      </c>
      <c r="J18" s="67" t="s">
        <v>49</v>
      </c>
      <c r="K18" s="58"/>
      <c r="L18" s="59"/>
      <c r="M18" s="59"/>
      <c r="N18" s="52">
        <f t="shared" si="0"/>
        <v>0</v>
      </c>
      <c r="O18" s="12"/>
    </row>
    <row r="19" spans="1:15" ht="27.6">
      <c r="A19" s="6"/>
      <c r="B19" s="13"/>
      <c r="C19" s="49" t="s">
        <v>25</v>
      </c>
      <c r="D19" s="53" t="s">
        <v>27</v>
      </c>
      <c r="E19" s="50" t="s">
        <v>12</v>
      </c>
      <c r="F19" s="50" t="s">
        <v>28</v>
      </c>
      <c r="G19" s="50" t="s">
        <v>12</v>
      </c>
      <c r="H19" s="49" t="s">
        <v>46</v>
      </c>
      <c r="I19" s="49" t="s">
        <v>17</v>
      </c>
      <c r="J19" s="67" t="s">
        <v>50</v>
      </c>
      <c r="K19" s="58"/>
      <c r="L19" s="59"/>
      <c r="M19" s="59"/>
      <c r="N19" s="52">
        <f t="shared" si="0"/>
        <v>0</v>
      </c>
      <c r="O19" s="12"/>
    </row>
    <row r="20" spans="1:15" ht="27.6">
      <c r="A20" s="14"/>
      <c r="B20" s="15"/>
      <c r="C20" s="49" t="s">
        <v>25</v>
      </c>
      <c r="D20" s="53" t="s">
        <v>27</v>
      </c>
      <c r="E20" s="50" t="s">
        <v>12</v>
      </c>
      <c r="F20" s="50" t="s">
        <v>28</v>
      </c>
      <c r="G20" s="50" t="s">
        <v>12</v>
      </c>
      <c r="H20" s="49" t="s">
        <v>46</v>
      </c>
      <c r="I20" s="49" t="s">
        <v>17</v>
      </c>
      <c r="J20" s="67" t="s">
        <v>50</v>
      </c>
      <c r="K20" s="58"/>
      <c r="L20" s="59"/>
      <c r="M20" s="59"/>
      <c r="N20" s="52">
        <f t="shared" si="0"/>
        <v>0</v>
      </c>
      <c r="O20" s="12"/>
    </row>
    <row r="21" spans="1:15">
      <c r="B21" s="11"/>
      <c r="C21" s="49" t="s">
        <v>25</v>
      </c>
      <c r="D21" s="53" t="s">
        <v>27</v>
      </c>
      <c r="E21" s="50" t="s">
        <v>18</v>
      </c>
      <c r="F21" s="50" t="s">
        <v>18</v>
      </c>
      <c r="G21" s="50" t="s">
        <v>18</v>
      </c>
      <c r="H21" s="49" t="s">
        <v>14</v>
      </c>
      <c r="I21" s="49" t="s">
        <v>17</v>
      </c>
      <c r="J21" s="67" t="s">
        <v>49</v>
      </c>
      <c r="K21" s="58"/>
      <c r="L21" s="59"/>
      <c r="M21" s="59"/>
      <c r="N21" s="52">
        <f t="shared" ref="N21" si="1">K21+(L21*96)</f>
        <v>0</v>
      </c>
      <c r="O21" s="12"/>
    </row>
    <row r="22" spans="1:15" ht="28.2" thickBot="1">
      <c r="B22" s="11"/>
      <c r="C22" s="49" t="s">
        <v>25</v>
      </c>
      <c r="D22" s="53" t="s">
        <v>27</v>
      </c>
      <c r="E22" s="50" t="s">
        <v>18</v>
      </c>
      <c r="F22" s="50" t="s">
        <v>18</v>
      </c>
      <c r="G22" s="50" t="s">
        <v>18</v>
      </c>
      <c r="H22" s="49" t="s">
        <v>17</v>
      </c>
      <c r="I22" s="49" t="s">
        <v>17</v>
      </c>
      <c r="J22" s="67" t="s">
        <v>45</v>
      </c>
      <c r="K22" s="58"/>
      <c r="L22" s="59"/>
      <c r="M22" s="59"/>
      <c r="N22" s="52">
        <f t="shared" si="0"/>
        <v>0</v>
      </c>
      <c r="O22" s="12"/>
    </row>
    <row r="23" spans="1:15" ht="15.6" thickBot="1">
      <c r="B23" s="11"/>
      <c r="C23" s="16"/>
      <c r="D23" s="16"/>
      <c r="E23" s="16"/>
      <c r="F23" s="16"/>
      <c r="G23" s="16"/>
      <c r="H23" s="16"/>
      <c r="I23" s="16"/>
      <c r="J23" s="16"/>
      <c r="K23" s="17" t="s">
        <v>40</v>
      </c>
      <c r="L23" s="18">
        <f>(SUM(L12:L22))*96</f>
        <v>0</v>
      </c>
      <c r="M23" s="19"/>
      <c r="N23" s="20">
        <f>SUM(N12:N22)</f>
        <v>0</v>
      </c>
      <c r="O23" s="12"/>
    </row>
    <row r="24" spans="1:15" ht="15.6" thickBo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3"/>
      <c r="M24" s="23"/>
      <c r="N24" s="22"/>
      <c r="O24" s="24"/>
    </row>
    <row r="25" spans="1:15" ht="15.6" thickBot="1">
      <c r="C25" s="16"/>
      <c r="D25" s="16"/>
      <c r="E25" s="16"/>
      <c r="F25" s="16"/>
      <c r="G25" s="16"/>
      <c r="H25" s="16"/>
      <c r="I25" s="16"/>
      <c r="J25" s="16"/>
      <c r="K25" s="16"/>
      <c r="L25" s="25"/>
      <c r="M25" s="25"/>
      <c r="N25" s="16"/>
    </row>
    <row r="26" spans="1:15">
      <c r="B26" s="8"/>
      <c r="C26" s="26"/>
      <c r="D26" s="26"/>
      <c r="E26" s="26"/>
      <c r="F26" s="26"/>
      <c r="G26" s="26"/>
      <c r="H26" s="26"/>
      <c r="I26" s="26"/>
      <c r="J26" s="26"/>
      <c r="K26" s="26"/>
      <c r="L26" s="27"/>
      <c r="M26" s="27"/>
      <c r="N26" s="26"/>
      <c r="O26" s="10"/>
    </row>
    <row r="27" spans="1:15" ht="17.399999999999999">
      <c r="B27" s="11"/>
      <c r="C27" s="3" t="s">
        <v>29</v>
      </c>
      <c r="D27" s="16"/>
      <c r="E27" s="16"/>
      <c r="F27" s="16"/>
      <c r="G27" s="16"/>
      <c r="H27" s="16"/>
      <c r="I27" s="16"/>
      <c r="J27" s="16"/>
      <c r="K27" s="16"/>
      <c r="L27" s="28"/>
      <c r="M27" s="28"/>
      <c r="N27" s="16"/>
      <c r="O27" s="12"/>
    </row>
    <row r="28" spans="1:15">
      <c r="B28" s="11"/>
      <c r="C28" s="16"/>
      <c r="D28" s="16"/>
      <c r="E28" s="16"/>
      <c r="F28" s="16"/>
      <c r="G28" s="16"/>
      <c r="H28" s="16"/>
      <c r="I28" s="16"/>
      <c r="J28" s="28"/>
      <c r="K28" s="28"/>
      <c r="L28" s="16"/>
      <c r="M28" s="16"/>
      <c r="N28" s="16"/>
      <c r="O28" s="12"/>
    </row>
    <row r="29" spans="1:15" ht="66">
      <c r="B29" s="11"/>
      <c r="C29" s="57" t="s">
        <v>30</v>
      </c>
      <c r="D29" s="57" t="s">
        <v>1</v>
      </c>
      <c r="E29" s="55" t="s">
        <v>2</v>
      </c>
      <c r="F29" s="57" t="s">
        <v>3</v>
      </c>
      <c r="G29" s="55" t="s">
        <v>39</v>
      </c>
      <c r="H29" s="55"/>
      <c r="I29" s="55" t="s">
        <v>4</v>
      </c>
      <c r="J29" s="57" t="s">
        <v>5</v>
      </c>
      <c r="K29" s="55" t="s">
        <v>6</v>
      </c>
      <c r="L29" s="56" t="s">
        <v>7</v>
      </c>
      <c r="M29" s="56" t="s">
        <v>8</v>
      </c>
      <c r="N29" s="56" t="s">
        <v>9</v>
      </c>
      <c r="O29" s="12"/>
    </row>
    <row r="30" spans="1:15" ht="27.6">
      <c r="B30" s="11"/>
      <c r="C30" s="49" t="s">
        <v>31</v>
      </c>
      <c r="D30" s="49" t="s">
        <v>27</v>
      </c>
      <c r="E30" s="50" t="s">
        <v>18</v>
      </c>
      <c r="F30" s="50" t="s">
        <v>12</v>
      </c>
      <c r="G30" s="50" t="s">
        <v>18</v>
      </c>
      <c r="H30" s="49"/>
      <c r="I30" s="49" t="s">
        <v>17</v>
      </c>
      <c r="J30" s="51" t="s">
        <v>32</v>
      </c>
      <c r="K30" s="58"/>
      <c r="L30" s="59"/>
      <c r="M30" s="59"/>
      <c r="N30" s="52">
        <f>K30+(L30*96)</f>
        <v>0</v>
      </c>
      <c r="O30" s="12"/>
    </row>
    <row r="31" spans="1:15" ht="28.2" thickBot="1">
      <c r="B31" s="11"/>
      <c r="C31" s="51" t="s">
        <v>33</v>
      </c>
      <c r="D31" s="49" t="s">
        <v>27</v>
      </c>
      <c r="E31" s="50" t="s">
        <v>18</v>
      </c>
      <c r="F31" s="50" t="s">
        <v>12</v>
      </c>
      <c r="G31" s="50" t="s">
        <v>18</v>
      </c>
      <c r="H31" s="49"/>
      <c r="I31" s="49" t="s">
        <v>17</v>
      </c>
      <c r="J31" s="51" t="s">
        <v>32</v>
      </c>
      <c r="K31" s="58"/>
      <c r="L31" s="60"/>
      <c r="M31" s="60"/>
      <c r="N31" s="54">
        <f>K31+(L31*96)</f>
        <v>0</v>
      </c>
      <c r="O31" s="12"/>
    </row>
    <row r="32" spans="1:15" ht="15.6" thickBot="1">
      <c r="B32" s="11"/>
      <c r="J32" s="29"/>
      <c r="K32" s="17" t="s">
        <v>40</v>
      </c>
      <c r="L32" s="18">
        <f>(SUM(L30:L31))*96</f>
        <v>0</v>
      </c>
      <c r="M32" s="19"/>
      <c r="N32" s="18">
        <f>SUM(N30:N31)</f>
        <v>0</v>
      </c>
      <c r="O32" s="12"/>
    </row>
    <row r="33" spans="1:15" ht="15" customHeight="1" thickBot="1">
      <c r="B33" s="21"/>
      <c r="C33" s="30"/>
      <c r="D33" s="30"/>
      <c r="E33" s="30"/>
      <c r="F33" s="30"/>
      <c r="G33" s="30"/>
      <c r="H33" s="30"/>
      <c r="I33" s="30"/>
      <c r="J33" s="31"/>
      <c r="K33" s="31"/>
      <c r="L33" s="32"/>
      <c r="M33" s="32"/>
      <c r="N33" s="32"/>
      <c r="O33" s="24"/>
    </row>
    <row r="34" spans="1:15" ht="63.6" customHeight="1" thickBot="1">
      <c r="J34" s="29"/>
      <c r="K34" s="29"/>
      <c r="L34" s="33"/>
      <c r="M34" s="33"/>
      <c r="N34" s="33"/>
    </row>
    <row r="35" spans="1:15" ht="53.4" customHeight="1">
      <c r="B35" s="99" t="s">
        <v>34</v>
      </c>
      <c r="C35" s="100"/>
      <c r="D35" s="105"/>
      <c r="E35" s="106"/>
      <c r="J35" s="29"/>
      <c r="K35" s="29"/>
      <c r="L35" s="33"/>
      <c r="M35" s="33"/>
      <c r="N35" s="33"/>
    </row>
    <row r="36" spans="1:15" ht="51.6" customHeight="1">
      <c r="B36" s="95" t="s">
        <v>35</v>
      </c>
      <c r="C36" s="96"/>
      <c r="D36" s="101"/>
      <c r="E36" s="102"/>
      <c r="J36" s="29"/>
      <c r="K36" s="29"/>
      <c r="L36" s="33"/>
      <c r="M36" s="33"/>
      <c r="N36" s="33"/>
    </row>
    <row r="37" spans="1:15" ht="52.2" customHeight="1">
      <c r="B37" s="34" t="s">
        <v>36</v>
      </c>
      <c r="D37" s="101"/>
      <c r="E37" s="102"/>
    </row>
    <row r="38" spans="1:15" ht="56.4" customHeight="1">
      <c r="B38" s="95" t="s">
        <v>37</v>
      </c>
      <c r="C38" s="96"/>
      <c r="D38" s="101"/>
      <c r="E38" s="102"/>
    </row>
    <row r="39" spans="1:15" ht="90.6" customHeight="1">
      <c r="B39" s="95" t="s">
        <v>38</v>
      </c>
      <c r="C39" s="96"/>
      <c r="D39" s="101"/>
      <c r="E39" s="102"/>
    </row>
    <row r="40" spans="1:15" ht="15.6" thickBot="1">
      <c r="B40" s="97"/>
      <c r="C40" s="98"/>
      <c r="D40" s="103"/>
      <c r="E40" s="104"/>
    </row>
    <row r="41" spans="1:15">
      <c r="B41" s="35"/>
      <c r="C41" s="35"/>
      <c r="D41" s="35"/>
      <c r="E41" s="35"/>
      <c r="F41" s="35"/>
      <c r="G41" s="36"/>
      <c r="H41" s="36"/>
    </row>
    <row r="42" spans="1:15">
      <c r="F42" s="29"/>
      <c r="G42" s="37"/>
      <c r="H42" s="37"/>
    </row>
    <row r="43" spans="1:15">
      <c r="A43" s="14"/>
      <c r="F43" s="29"/>
      <c r="G43" s="38"/>
      <c r="H43" s="38"/>
    </row>
    <row r="44" spans="1:15">
      <c r="A44" s="39"/>
      <c r="B44" s="39"/>
      <c r="C44" s="39"/>
      <c r="D44" s="39"/>
      <c r="E44" s="39"/>
      <c r="F44" s="39"/>
      <c r="G44" s="39"/>
      <c r="H44" s="39"/>
      <c r="J44" s="40"/>
      <c r="K44" s="40"/>
      <c r="L44" s="40"/>
    </row>
    <row r="45" spans="1:15">
      <c r="A45" s="41"/>
      <c r="B45" s="42"/>
      <c r="C45" s="41"/>
      <c r="D45" s="42"/>
      <c r="E45" s="41"/>
      <c r="F45" s="41"/>
      <c r="G45" s="43"/>
      <c r="H45" s="43"/>
      <c r="J45" s="41"/>
      <c r="K45" s="44"/>
      <c r="L45" s="45"/>
    </row>
    <row r="46" spans="1:15">
      <c r="G46" s="29"/>
      <c r="H46" s="29"/>
      <c r="I46" s="46"/>
    </row>
    <row r="47" spans="1:15">
      <c r="G47" s="29"/>
      <c r="H47" s="29"/>
      <c r="I47" s="46"/>
    </row>
    <row r="48" spans="1:15">
      <c r="C48" s="33"/>
      <c r="D48" s="33"/>
      <c r="E48" s="33"/>
      <c r="F48" s="33"/>
      <c r="G48" s="33"/>
      <c r="H48" s="33"/>
      <c r="I48" s="47"/>
    </row>
  </sheetData>
  <sheetProtection algorithmName="SHA-512" hashValue="A/ci4haLBFX9ROVWvewWiXE1Yz66PJFyoT7fSrPH2CaAN9TI0LQtzkDZBzDpvwX3XXViYpFP7xd6Ujy7fdbNqw==" saltValue="AFftv7OcnWy+Exm5CcFNoA==" spinCount="100000" sheet="1" objects="1" scenarios="1"/>
  <mergeCells count="14">
    <mergeCell ref="B39:C40"/>
    <mergeCell ref="B38:C38"/>
    <mergeCell ref="B35:C35"/>
    <mergeCell ref="B36:C36"/>
    <mergeCell ref="D39:E40"/>
    <mergeCell ref="D38:E38"/>
    <mergeCell ref="D37:E37"/>
    <mergeCell ref="D36:E36"/>
    <mergeCell ref="D35:E35"/>
    <mergeCell ref="B3:I6"/>
    <mergeCell ref="L3:M4"/>
    <mergeCell ref="N3:O4"/>
    <mergeCell ref="L5:M6"/>
    <mergeCell ref="N5:O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284D7F8E1A04B9C1C46C5F775B4EF" ma:contentTypeVersion="3" ma:contentTypeDescription="Create a new document." ma:contentTypeScope="" ma:versionID="4184d0a20f7e83d1c917253f2af643c6">
  <xsd:schema xmlns:xsd="http://www.w3.org/2001/XMLSchema" xmlns:xs="http://www.w3.org/2001/XMLSchema" xmlns:p="http://schemas.microsoft.com/office/2006/metadata/properties" xmlns:ns2="453ca391-4a84-455c-8c3b-1912e9bd487b" targetNamespace="http://schemas.microsoft.com/office/2006/metadata/properties" ma:root="true" ma:fieldsID="b8e26b5b1f602eec5f6bf27284ff6f06" ns2:_="">
    <xsd:import namespace="453ca391-4a84-455c-8c3b-1912e9bd48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ca391-4a84-455c-8c3b-1912e9bd4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18D4C6-487E-43F9-B7C7-642277C4B8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965E06-2499-42E0-A725-CDE08C603D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3ca391-4a84-455c-8c3b-1912e9bd48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BDED9B-DD46-4B5F-8810-9FA1FBCB126F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453ca391-4a84-455c-8c3b-1912e9bd487b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Martijn Schols</dc:creator>
  <cp:keywords/>
  <dc:description/>
  <cp:lastModifiedBy>Tim Kronenberg</cp:lastModifiedBy>
  <cp:revision/>
  <dcterms:created xsi:type="dcterms:W3CDTF">2026-03-03T17:17:38Z</dcterms:created>
  <dcterms:modified xsi:type="dcterms:W3CDTF">2026-08-05T14:16:56Z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0x010100D9C284D7F8E1A04B9C1C46C5F775B4EF</vt:lpwstr>
  </property>
</Properties>
</file>