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nzeenaas.sharepoint.com/sites/TeamInkoop456/Gedeelde documenten/Aanbestedingen/2026/2026 - Onderhoud klimaatbeheer installaties/Documenten aanbesteding klimaatbeheerinstallaties/"/>
    </mc:Choice>
  </mc:AlternateContent>
  <xr:revisionPtr revIDLastSave="263" documentId="8_{F73497DB-F081-48CF-8FC1-A5603E81E259}" xr6:coauthVersionLast="47" xr6:coauthVersionMax="47" xr10:uidLastSave="{34517DA2-43B6-4D36-BEDA-B62C31E83C1E}"/>
  <bookViews>
    <workbookView xWindow="28680" yWindow="-45" windowWidth="29040" windowHeight="15720" xr2:uid="{4C0FCCEB-5DEC-4522-AADF-3D1B4AE871DB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2" i="1" l="1"/>
  <c r="E163" i="1"/>
  <c r="E164" i="1"/>
  <c r="I140" i="1" l="1"/>
  <c r="I143" i="1"/>
  <c r="I53" i="1"/>
  <c r="I156" i="1"/>
  <c r="I149" i="1"/>
  <c r="I146" i="1"/>
  <c r="I137" i="1"/>
  <c r="I134" i="1"/>
  <c r="I131" i="1"/>
  <c r="I128" i="1"/>
  <c r="I125" i="1"/>
  <c r="I108" i="1"/>
  <c r="I122" i="1"/>
  <c r="I118" i="1"/>
  <c r="I105" i="1"/>
  <c r="I92" i="1"/>
  <c r="I84" i="1"/>
  <c r="I72" i="1"/>
  <c r="I68" i="1"/>
  <c r="I61" i="1"/>
  <c r="I57" i="1"/>
  <c r="I49" i="1"/>
  <c r="I33" i="1"/>
  <c r="I29" i="1"/>
  <c r="I24" i="1"/>
  <c r="I17" i="1"/>
  <c r="I157" i="1" l="1"/>
  <c r="C169" i="1" s="1"/>
  <c r="E165" i="1"/>
  <c r="E161" i="1"/>
  <c r="E166" i="1" l="1"/>
  <c r="C170" i="1" s="1"/>
  <c r="C171" i="1" s="1"/>
</calcChain>
</file>

<file path=xl/sharedStrings.xml><?xml version="1.0" encoding="utf-8"?>
<sst xmlns="http://schemas.openxmlformats.org/spreadsheetml/2006/main" count="672" uniqueCount="348">
  <si>
    <t>Locatie</t>
  </si>
  <si>
    <t>Naam</t>
  </si>
  <si>
    <t>Merk</t>
  </si>
  <si>
    <t>Type</t>
  </si>
  <si>
    <t>Serienummer</t>
  </si>
  <si>
    <t>Bouwjaar</t>
  </si>
  <si>
    <t>Totaal</t>
  </si>
  <si>
    <t>Kostenplaats/kostensoort</t>
  </si>
  <si>
    <t>RWZI Assen</t>
  </si>
  <si>
    <t xml:space="preserve">RWZI Assen </t>
  </si>
  <si>
    <t>CV-Ketel</t>
  </si>
  <si>
    <t>Remeha</t>
  </si>
  <si>
    <t>Avanta Ace 28C CW4</t>
  </si>
  <si>
    <t>24841197</t>
  </si>
  <si>
    <t>2010</t>
  </si>
  <si>
    <t>W.A. Scholtenstraat 16</t>
  </si>
  <si>
    <t>Split- unit buiten deel 1</t>
  </si>
  <si>
    <t>Daikin</t>
  </si>
  <si>
    <t>UU18 split</t>
  </si>
  <si>
    <t>J504376</t>
  </si>
  <si>
    <t>2008</t>
  </si>
  <si>
    <t>9403 AK Assen</t>
  </si>
  <si>
    <t>Split- unit binnen deel 1a</t>
  </si>
  <si>
    <t>Split- unit buiten deel 2</t>
  </si>
  <si>
    <t>Mitsubishi Heavy</t>
  </si>
  <si>
    <t>N0028-9380-02</t>
  </si>
  <si>
    <t>2007</t>
  </si>
  <si>
    <t>Split- unit binnen deel 2a</t>
  </si>
  <si>
    <t>Split- unit buiten deel 3</t>
  </si>
  <si>
    <t>LG Buitendeel</t>
  </si>
  <si>
    <t>9403116/2</t>
  </si>
  <si>
    <t>Split- unit binnen deel 3a</t>
  </si>
  <si>
    <t>Split- unit buiten deel 4</t>
  </si>
  <si>
    <t>N0228-9380-1</t>
  </si>
  <si>
    <t>2017</t>
  </si>
  <si>
    <t>Split- unit binnen deel 4a</t>
  </si>
  <si>
    <t>Split- unit buiten deel 5</t>
  </si>
  <si>
    <t>N0028-9380-03</t>
  </si>
  <si>
    <t>2014</t>
  </si>
  <si>
    <t>Split- unit binnen deel 5a</t>
  </si>
  <si>
    <t>Split- unit buiten deel 6</t>
  </si>
  <si>
    <t>RXF35A2V1B</t>
  </si>
  <si>
    <t>J047062</t>
  </si>
  <si>
    <t>2013</t>
  </si>
  <si>
    <t>Split- unit binnen deel 6a</t>
  </si>
  <si>
    <t>13219/42818</t>
  </si>
  <si>
    <t>RWZI Bellingwolde</t>
  </si>
  <si>
    <t>Luchtverhitter</t>
  </si>
  <si>
    <t>Stiebel Eltron</t>
  </si>
  <si>
    <t>2000</t>
  </si>
  <si>
    <t xml:space="preserve">Wymeersterweg 14 </t>
  </si>
  <si>
    <t>9695 XA Bellingwolde</t>
  </si>
  <si>
    <t>CS09AH</t>
  </si>
  <si>
    <t>Binnen 154004625  Buiten 103207455</t>
  </si>
  <si>
    <t>LG</t>
  </si>
  <si>
    <t>13205/42817</t>
  </si>
  <si>
    <t>RWZI Gieten</t>
  </si>
  <si>
    <t>Calenta Ace 35DS</t>
  </si>
  <si>
    <t>24278321116390</t>
  </si>
  <si>
    <t>Spekstoep 25</t>
  </si>
  <si>
    <t>Heteluchtverwarming</t>
  </si>
  <si>
    <t>Mark B.V.</t>
  </si>
  <si>
    <t>GSD 35 G25</t>
  </si>
  <si>
    <t>V13n01502</t>
  </si>
  <si>
    <t>2016</t>
  </si>
  <si>
    <t>9461 AL Gieten</t>
  </si>
  <si>
    <t>RZQSG-100L8Y1 Buitendeel</t>
  </si>
  <si>
    <t>9461AL/25/1</t>
  </si>
  <si>
    <t>13218/42818</t>
  </si>
  <si>
    <t>RWZI Scheve Klap</t>
  </si>
  <si>
    <t>Vaillant</t>
  </si>
  <si>
    <t>hrSolide VHR 18-22C</t>
  </si>
  <si>
    <t>03003001600060255814</t>
  </si>
  <si>
    <t>1998</t>
  </si>
  <si>
    <t>Heemweg 23</t>
  </si>
  <si>
    <t>FTKS35D3VMW</t>
  </si>
  <si>
    <t>Niet leesbaar</t>
  </si>
  <si>
    <t>9946 TB Woldendorp</t>
  </si>
  <si>
    <t>13206/42818</t>
  </si>
  <si>
    <t>RWZI Scheemda</t>
  </si>
  <si>
    <t>Quinta 65S</t>
  </si>
  <si>
    <t>1011008866930</t>
  </si>
  <si>
    <t>Hof van Brussel 6</t>
  </si>
  <si>
    <t>Split- unit binnendeel 1a</t>
  </si>
  <si>
    <t>Samsung</t>
  </si>
  <si>
    <t>Airco</t>
  </si>
  <si>
    <t>2015</t>
  </si>
  <si>
    <t>9679 TW Scheemda</t>
  </si>
  <si>
    <t>Split- unit binnendeel 2a</t>
  </si>
  <si>
    <t>9779TW6/4</t>
  </si>
  <si>
    <t>Split- unit binnendeel 3a</t>
  </si>
  <si>
    <t>6797TW/614</t>
  </si>
  <si>
    <t>Split- unit binnendeel 4a</t>
  </si>
  <si>
    <t>RZQSG100 11,5kw</t>
  </si>
  <si>
    <t>2018</t>
  </si>
  <si>
    <t>C001278</t>
  </si>
  <si>
    <t>Split- unit binnendeel 5a</t>
  </si>
  <si>
    <t>A007139</t>
  </si>
  <si>
    <t>Split- unit binnendeel 6a</t>
  </si>
  <si>
    <t>REQ 7.5kw</t>
  </si>
  <si>
    <t>C001279</t>
  </si>
  <si>
    <t>Split- unit binnendeel 7a</t>
  </si>
  <si>
    <t>Split- unit buiten deel 7</t>
  </si>
  <si>
    <t>FTXM50M2V1B</t>
  </si>
  <si>
    <t>C301341</t>
  </si>
  <si>
    <t>13208/42818</t>
  </si>
  <si>
    <t>RWZI Ter Apel</t>
  </si>
  <si>
    <t>Quinta 28C</t>
  </si>
  <si>
    <t>06277201829450</t>
  </si>
  <si>
    <t>2006</t>
  </si>
  <si>
    <t>Ruiten Aa Kanaal West 51</t>
  </si>
  <si>
    <t>Buitendeel Advance 7,1 kW</t>
  </si>
  <si>
    <t>3409933</t>
  </si>
  <si>
    <t>2024</t>
  </si>
  <si>
    <t>9561 TP Ter Apel</t>
  </si>
  <si>
    <t>13212/42818</t>
  </si>
  <si>
    <t>RWZI Tweede Exloërmond</t>
  </si>
  <si>
    <t>Nefit</t>
  </si>
  <si>
    <t>TopLine Compact HRC 25 CW4</t>
  </si>
  <si>
    <t>321-07-05-5130</t>
  </si>
  <si>
    <t>Zuiderdiep 227 a</t>
  </si>
  <si>
    <t>RXM50N2V1B/9</t>
  </si>
  <si>
    <t>Buiten J021357 binnen C300160</t>
  </si>
  <si>
    <t>2019</t>
  </si>
  <si>
    <t>9571 BM Tweede Exloërmond</t>
  </si>
  <si>
    <t>Split- unit binnen deel</t>
  </si>
  <si>
    <t>13217/42818</t>
  </si>
  <si>
    <t>RWZI Vriescheloo</t>
  </si>
  <si>
    <t>Elektrische CV-Ketel</t>
  </si>
  <si>
    <t>Nefit Bosch</t>
  </si>
  <si>
    <t>Elektrische verwarmingsketel</t>
  </si>
  <si>
    <t>2023</t>
  </si>
  <si>
    <t>Dijkweg 28</t>
  </si>
  <si>
    <t>RZQ5100L841B type 410H</t>
  </si>
  <si>
    <t>J025083</t>
  </si>
  <si>
    <t>9699 TD Vriescheloo</t>
  </si>
  <si>
    <t>13216/42818</t>
  </si>
  <si>
    <t>Vertrekpunt Zuidlaren</t>
  </si>
  <si>
    <t>Masterwatt</t>
  </si>
  <si>
    <t>elektrische CV ketel 8kw</t>
  </si>
  <si>
    <t>LVV08NL06Y00133</t>
  </si>
  <si>
    <t>2021</t>
  </si>
  <si>
    <t>Osbroeken 1</t>
  </si>
  <si>
    <t>Elektrische boiler 50l</t>
  </si>
  <si>
    <t>Daalderop</t>
  </si>
  <si>
    <t>Close-in boiler</t>
  </si>
  <si>
    <t>K8222280246</t>
  </si>
  <si>
    <t>9471 TZ Zuidlaren</t>
  </si>
  <si>
    <t>RXP25M5V1B</t>
  </si>
  <si>
    <t>T033855</t>
  </si>
  <si>
    <t>2020</t>
  </si>
  <si>
    <t>T040722</t>
  </si>
  <si>
    <t>62138/42802</t>
  </si>
  <si>
    <t>RWZI Oude Pekela</t>
  </si>
  <si>
    <t>LVv08nl05y00152</t>
  </si>
  <si>
    <t>Flessingsterrein 35</t>
  </si>
  <si>
    <t>Buitendeel</t>
  </si>
  <si>
    <t>9665 BZ Oude Pekela</t>
  </si>
  <si>
    <t>13211/42818</t>
  </si>
  <si>
    <t>RWZI Hoogezand</t>
  </si>
  <si>
    <t>Intergas</t>
  </si>
  <si>
    <t>Kombi Kompakt HReco 36</t>
  </si>
  <si>
    <t>041507-2002e0319</t>
  </si>
  <si>
    <t>Rijksweg Oost 101</t>
  </si>
  <si>
    <t>Split unit buiten Daikin</t>
  </si>
  <si>
    <t>2510802</t>
  </si>
  <si>
    <t>9611 CE Sappemeer</t>
  </si>
  <si>
    <t>Calenta 25S</t>
  </si>
  <si>
    <t>1215204579100</t>
  </si>
  <si>
    <t>2012</t>
  </si>
  <si>
    <t>Multisplit buiten deel 1</t>
  </si>
  <si>
    <t>Multisplit binnen deel 1a</t>
  </si>
  <si>
    <t>Multisplit binnen deel 1b</t>
  </si>
  <si>
    <t>UUD3 U30</t>
  </si>
  <si>
    <t>3075@WFD753</t>
  </si>
  <si>
    <t>307TALBFP640</t>
  </si>
  <si>
    <t>Split- unit binnen deel Daikin</t>
  </si>
  <si>
    <t>13207/42818</t>
  </si>
  <si>
    <t>RWZI Stadskanaal</t>
  </si>
  <si>
    <t>Cvv24nl06aa00120</t>
  </si>
  <si>
    <t>Eerste Veldweg 2</t>
  </si>
  <si>
    <t>Elektrische boiler</t>
  </si>
  <si>
    <t>9501 LH Stadskanaal</t>
  </si>
  <si>
    <t>38 GLP 18N   5.6 kw</t>
  </si>
  <si>
    <t>T000266</t>
  </si>
  <si>
    <t>Multisplit buiten deel 2</t>
  </si>
  <si>
    <t>2MXS50H3V1B2</t>
  </si>
  <si>
    <t>J047269</t>
  </si>
  <si>
    <t>Multisplit binnen deel 2a</t>
  </si>
  <si>
    <t>Multisplit binnen deel 2b</t>
  </si>
  <si>
    <t>13210/4218</t>
  </si>
  <si>
    <t>RWZI Veendam</t>
  </si>
  <si>
    <t>Quinta 45S</t>
  </si>
  <si>
    <t>onbekend</t>
  </si>
  <si>
    <t>Vosseveld 4a</t>
  </si>
  <si>
    <t>0633102152090</t>
  </si>
  <si>
    <t>9644 XW Veendam</t>
  </si>
  <si>
    <t>Split- unit buiten deel kantine</t>
  </si>
  <si>
    <t>ART2TXFCAWKN</t>
  </si>
  <si>
    <t>9644XW/4/4</t>
  </si>
  <si>
    <t>Split- unit buiten deel kantoor</t>
  </si>
  <si>
    <t>Carrier</t>
  </si>
  <si>
    <t>2002</t>
  </si>
  <si>
    <t>Split- unit buiten deel serverruimte</t>
  </si>
  <si>
    <t>9644/4/3</t>
  </si>
  <si>
    <t>Split- unit buiten deel ruimte achter</t>
  </si>
  <si>
    <t>RZQ 125</t>
  </si>
  <si>
    <t>Split- unit buiten deel schakelruimte</t>
  </si>
  <si>
    <t>FHQ 125</t>
  </si>
  <si>
    <t>9641/41/1B</t>
  </si>
  <si>
    <t>13215/42818</t>
  </si>
  <si>
    <t>RWZI Foxhol</t>
  </si>
  <si>
    <t>Haier</t>
  </si>
  <si>
    <t>XX240200</t>
  </si>
  <si>
    <t>0150530441</t>
  </si>
  <si>
    <t>Energieweg 5a</t>
  </si>
  <si>
    <t>9607 PW  FOXHOL</t>
  </si>
  <si>
    <t>13222/42818</t>
  </si>
  <si>
    <t>Werkplaats Veele</t>
  </si>
  <si>
    <t>CV-Ketel werkplaats</t>
  </si>
  <si>
    <t>Quinta Ace 115</t>
  </si>
  <si>
    <t>2301030173480</t>
  </si>
  <si>
    <t>Wedderstraat 39</t>
  </si>
  <si>
    <t>Quinta 45</t>
  </si>
  <si>
    <t>083250575800</t>
  </si>
  <si>
    <t>9541 ED Vlagtwedde</t>
  </si>
  <si>
    <t>CV-Ketel kantoor</t>
  </si>
  <si>
    <t>07326038330</t>
  </si>
  <si>
    <t>Geiser kantoor</t>
  </si>
  <si>
    <t>MAG Turbo</t>
  </si>
  <si>
    <t>4000112355</t>
  </si>
  <si>
    <t>CV-Ketel timmerwerkplaats</t>
  </si>
  <si>
    <t>Quinta Pro Ace 65 kw</t>
  </si>
  <si>
    <t>2117926776110</t>
  </si>
  <si>
    <t>Split- unit buiten deel 1 kantoor</t>
  </si>
  <si>
    <t>Mitsubishi</t>
  </si>
  <si>
    <t>FDCVA4002HENDR</t>
  </si>
  <si>
    <t>2001</t>
  </si>
  <si>
    <t>Split- unit buiten deel 2 kantoor</t>
  </si>
  <si>
    <t>FDCVA201HEN</t>
  </si>
  <si>
    <t>54208/42802</t>
  </si>
  <si>
    <t>Werkplaats Siddeburen</t>
  </si>
  <si>
    <t>Quinta 30S</t>
  </si>
  <si>
    <t>0835405950680</t>
  </si>
  <si>
    <t>2009</t>
  </si>
  <si>
    <t>Hoofdweg 88a</t>
  </si>
  <si>
    <t>GSD 56</t>
  </si>
  <si>
    <t>T13N11462</t>
  </si>
  <si>
    <t>9628 CR Siddeburen</t>
  </si>
  <si>
    <t>Avanta 28C</t>
  </si>
  <si>
    <t>10100081790</t>
  </si>
  <si>
    <t>62104/42802</t>
  </si>
  <si>
    <t>Werkplaats Borger</t>
  </si>
  <si>
    <t>Quinta 35C</t>
  </si>
  <si>
    <t>0619201521800</t>
  </si>
  <si>
    <t>Eeserstraat 26</t>
  </si>
  <si>
    <t>9531 CM Borger</t>
  </si>
  <si>
    <t>62110/42801</t>
  </si>
  <si>
    <t>Dijkmagazijn Fiemel</t>
  </si>
  <si>
    <t>Brink</t>
  </si>
  <si>
    <t>Allure B-10 HRD</t>
  </si>
  <si>
    <t>101705143402</t>
  </si>
  <si>
    <t>Dallingeweersterweg 33</t>
  </si>
  <si>
    <t>GSX 35</t>
  </si>
  <si>
    <t>ZC15N01533</t>
  </si>
  <si>
    <t>9947 TB Termunten</t>
  </si>
  <si>
    <t>05103/42801</t>
  </si>
  <si>
    <t>Gemaal Duurswold</t>
  </si>
  <si>
    <t>Gemaal</t>
  </si>
  <si>
    <t>Lvv24NL 16z00354</t>
  </si>
  <si>
    <t>Duurswoldlaan 4</t>
  </si>
  <si>
    <t>9936 HA Farmsum</t>
  </si>
  <si>
    <t>09216/42817</t>
  </si>
  <si>
    <t>Gemaal Woudbloem</t>
  </si>
  <si>
    <t xml:space="preserve">Gemaal </t>
  </si>
  <si>
    <t>Quinta Pro 65</t>
  </si>
  <si>
    <t>131060997790</t>
  </si>
  <si>
    <t>Scharmer AE 2</t>
  </si>
  <si>
    <t>9618 PC Woudbloem</t>
  </si>
  <si>
    <t>09203/42817</t>
  </si>
  <si>
    <t>Gemaal Oostermoer</t>
  </si>
  <si>
    <t>W13n00192</t>
  </si>
  <si>
    <t>Hunzeweg 8</t>
  </si>
  <si>
    <t>9473 TE De Groeve</t>
  </si>
  <si>
    <t>09208/42817</t>
  </si>
  <si>
    <t>Sluis Nieuwe Statenzijl</t>
  </si>
  <si>
    <t>Sluis Nieuw Statenzijl</t>
  </si>
  <si>
    <t>LVV08NL06Y00151</t>
  </si>
  <si>
    <t>Nieuw Statenzijl 2</t>
  </si>
  <si>
    <t>Roundflow 6kw</t>
  </si>
  <si>
    <t>9688 TN Drieborg</t>
  </si>
  <si>
    <t>68055/42817</t>
  </si>
  <si>
    <t>Dijkmagazijn Nieuw Statenzijl</t>
  </si>
  <si>
    <t>GS 24</t>
  </si>
  <si>
    <t>0063AQ4920</t>
  </si>
  <si>
    <t>Nieuw Statenzijl 19</t>
  </si>
  <si>
    <t>Dienstwoning Nieuw Statenzijl</t>
  </si>
  <si>
    <t xml:space="preserve">Woning  </t>
  </si>
  <si>
    <t>0925703247030</t>
  </si>
  <si>
    <t>Nieuw Statenzijl 15</t>
  </si>
  <si>
    <t>Woning</t>
  </si>
  <si>
    <t>092570247340</t>
  </si>
  <si>
    <t>68039/42801</t>
  </si>
  <si>
    <t>Dienstwoning Onnen</t>
  </si>
  <si>
    <t>Aquapower CW6</t>
  </si>
  <si>
    <t>3219-006-000024-774690195</t>
  </si>
  <si>
    <t>Noorderhooidijk 2</t>
  </si>
  <si>
    <t>9755 PJ Onnen</t>
  </si>
  <si>
    <t>68040/42801</t>
  </si>
  <si>
    <t>Gemaal Rozema</t>
  </si>
  <si>
    <t>Luchtbehandelingskast</t>
  </si>
  <si>
    <t>Holland Heating</t>
  </si>
  <si>
    <t>HHWBC 2700D</t>
  </si>
  <si>
    <t>Antoni Verburghwijk 2B</t>
  </si>
  <si>
    <t>Quinta 90</t>
  </si>
  <si>
    <t>9948 PE Termunterzijl</t>
  </si>
  <si>
    <t xml:space="preserve">Split- unit buiten deel </t>
  </si>
  <si>
    <t>3MXM68A2V1B8</t>
  </si>
  <si>
    <t>J700014</t>
  </si>
  <si>
    <t>Split- unit binnen deel MCC ruimte</t>
  </si>
  <si>
    <t>FTXP25N5V1B9</t>
  </si>
  <si>
    <t>T071445</t>
  </si>
  <si>
    <t>Split- unit binnen deel kantoor</t>
  </si>
  <si>
    <t>FHA35AVEB98</t>
  </si>
  <si>
    <t>C402460</t>
  </si>
  <si>
    <t>Split- unit binnen deel kantine</t>
  </si>
  <si>
    <t>09205/42817</t>
  </si>
  <si>
    <t>TOTAAL PERIODIEK ONDERHOUD</t>
  </si>
  <si>
    <t>CORRECTIEF ONDERHOUD</t>
  </si>
  <si>
    <t>All-in uurtarief</t>
  </si>
  <si>
    <t>Aantal uren *</t>
  </si>
  <si>
    <t>Normale werkuren</t>
  </si>
  <si>
    <t>kantooruren (8 - 17 uur)</t>
  </si>
  <si>
    <t>Buiten kantooruren</t>
  </si>
  <si>
    <t>maandag - vrijdag</t>
  </si>
  <si>
    <t>zaterdag</t>
  </si>
  <si>
    <t>zon- en feestdagen</t>
  </si>
  <si>
    <t>Calamiteit</t>
  </si>
  <si>
    <t>binnen 2 werkuren</t>
  </si>
  <si>
    <t>TOTAAL CORRECTIEF ONDERHOUD</t>
  </si>
  <si>
    <t>TOTALEN</t>
  </si>
  <si>
    <t>Periodiek Onderhoud</t>
  </si>
  <si>
    <t>Correctief Onderhoud</t>
  </si>
  <si>
    <t>Inschrijver</t>
  </si>
  <si>
    <t>Bijlage 4- Prijsblad onderhoud klimaatbeheerinstallaties</t>
  </si>
  <si>
    <t>TOTALE INSCHRIJFPRIJS TER BEOORDELING</t>
  </si>
  <si>
    <t>U dient alleen de oranje vakken in te vullen, deze tarieven staan vast gedurende de looptijd van de overeenkomst, behoudens indexatie. Voor meer informatie leest u eerst paragraaf 5.4 van de aanbestedingsleidraad.</t>
  </si>
  <si>
    <t>All-in prijs per toestel preventief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</si>
</sst>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14"/>
      <color rgb="FFFF000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1">
    <xf numFmtId="0" fontId="0" fillId="0" borderId="0" xfId="0"/>
    <xf numFmtId="0" fontId="1" fillId="2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2" borderId="10" xfId="0" applyFont="1" applyFill="1" applyBorder="1"/>
    <xf numFmtId="0" fontId="3" fillId="2" borderId="11" xfId="0" applyFont="1" applyFill="1" applyBorder="1"/>
    <xf numFmtId="0" fontId="3" fillId="2" borderId="1" xfId="0" applyFont="1" applyFill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6" xfId="0" applyFont="1" applyBorder="1"/>
    <xf numFmtId="0" fontId="3" fillId="0" borderId="1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15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5" xfId="0" applyFont="1" applyBorder="1" applyAlignment="1">
      <alignment vertical="top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/>
    <xf numFmtId="0" fontId="2" fillId="0" borderId="7" xfId="0" applyFont="1" applyBorder="1" applyAlignment="1">
      <alignment vertical="top" wrapText="1"/>
    </xf>
    <xf numFmtId="0" fontId="4" fillId="5" borderId="13" xfId="0" applyFont="1" applyFill="1" applyBorder="1"/>
    <xf numFmtId="0" fontId="4" fillId="5" borderId="14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1" fontId="3" fillId="0" borderId="14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14" xfId="0" applyFont="1" applyBorder="1" applyAlignment="1">
      <alignment horizontal="center"/>
    </xf>
    <xf numFmtId="0" fontId="4" fillId="0" borderId="13" xfId="0" applyFont="1" applyBorder="1"/>
    <xf numFmtId="0" fontId="2" fillId="0" borderId="5" xfId="0" applyFont="1" applyBorder="1" applyAlignment="1">
      <alignment vertical="top"/>
    </xf>
    <xf numFmtId="0" fontId="3" fillId="0" borderId="6" xfId="0" applyFont="1" applyBorder="1" applyAlignment="1">
      <alignment horizontal="center"/>
    </xf>
    <xf numFmtId="1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1" xfId="0" applyFont="1" applyBorder="1"/>
    <xf numFmtId="0" fontId="4" fillId="0" borderId="16" xfId="0" applyFont="1" applyBorder="1"/>
    <xf numFmtId="0" fontId="4" fillId="0" borderId="2" xfId="0" applyFont="1" applyBorder="1"/>
    <xf numFmtId="0" fontId="4" fillId="0" borderId="4" xfId="0" applyFont="1" applyBorder="1"/>
    <xf numFmtId="44" fontId="3" fillId="0" borderId="14" xfId="1" applyFont="1" applyBorder="1"/>
    <xf numFmtId="44" fontId="3" fillId="6" borderId="14" xfId="0" applyNumberFormat="1" applyFont="1" applyFill="1" applyBorder="1"/>
    <xf numFmtId="44" fontId="3" fillId="0" borderId="1" xfId="0" applyNumberFormat="1" applyFont="1" applyBorder="1"/>
    <xf numFmtId="44" fontId="3" fillId="6" borderId="14" xfId="1" applyFont="1" applyFill="1" applyBorder="1"/>
    <xf numFmtId="44" fontId="3" fillId="6" borderId="6" xfId="1" applyFont="1" applyFill="1" applyBorder="1"/>
    <xf numFmtId="44" fontId="3" fillId="6" borderId="15" xfId="1" applyFont="1" applyFill="1" applyBorder="1"/>
    <xf numFmtId="44" fontId="3" fillId="0" borderId="5" xfId="1" applyFont="1" applyBorder="1"/>
    <xf numFmtId="0" fontId="8" fillId="0" borderId="0" xfId="0" applyFont="1"/>
    <xf numFmtId="0" fontId="4" fillId="7" borderId="10" xfId="0" applyFont="1" applyFill="1" applyBorder="1"/>
    <xf numFmtId="0" fontId="4" fillId="7" borderId="12" xfId="0" applyFont="1" applyFill="1" applyBorder="1"/>
    <xf numFmtId="44" fontId="4" fillId="7" borderId="12" xfId="0" applyNumberFormat="1" applyFont="1" applyFill="1" applyBorder="1"/>
    <xf numFmtId="0" fontId="6" fillId="0" borderId="0" xfId="0" applyFont="1" applyAlignment="1">
      <alignment horizontal="center"/>
    </xf>
    <xf numFmtId="0" fontId="1" fillId="7" borderId="15" xfId="0" applyFont="1" applyFill="1" applyBorder="1" applyAlignment="1">
      <alignment vertical="top" wrapText="1"/>
    </xf>
    <xf numFmtId="0" fontId="3" fillId="7" borderId="15" xfId="0" applyFont="1" applyFill="1" applyBorder="1"/>
    <xf numFmtId="44" fontId="3" fillId="7" borderId="9" xfId="1" applyFont="1" applyFill="1" applyBorder="1"/>
    <xf numFmtId="0" fontId="4" fillId="4" borderId="1" xfId="0" applyFont="1" applyFill="1" applyBorder="1" applyAlignment="1">
      <alignment horizontal="center" wrapText="1"/>
    </xf>
    <xf numFmtId="44" fontId="4" fillId="4" borderId="12" xfId="0" applyNumberFormat="1" applyFont="1" applyFill="1" applyBorder="1"/>
    <xf numFmtId="0" fontId="9" fillId="0" borderId="0" xfId="0" applyFont="1"/>
    <xf numFmtId="44" fontId="3" fillId="3" borderId="1" xfId="0" applyNumberFormat="1" applyFont="1" applyFill="1" applyBorder="1" applyProtection="1">
      <protection locked="0"/>
    </xf>
    <xf numFmtId="44" fontId="3" fillId="3" borderId="1" xfId="1" applyFont="1" applyFill="1" applyBorder="1" applyProtection="1">
      <protection locked="0"/>
    </xf>
    <xf numFmtId="44" fontId="3" fillId="3" borderId="13" xfId="1" applyFont="1" applyFill="1" applyBorder="1" applyAlignment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44" fontId="3" fillId="3" borderId="13" xfId="1" applyFont="1" applyFill="1" applyBorder="1" applyProtection="1">
      <protection locked="0"/>
    </xf>
    <xf numFmtId="44" fontId="3" fillId="3" borderId="13" xfId="1" applyFont="1" applyFill="1" applyBorder="1" applyAlignment="1" applyProtection="1">
      <alignment horizontal="center" vertical="center"/>
      <protection locked="0"/>
    </xf>
    <xf numFmtId="44" fontId="3" fillId="3" borderId="15" xfId="1" applyFont="1" applyFill="1" applyBorder="1" applyAlignment="1" applyProtection="1">
      <alignment horizontal="center" vertical="center"/>
      <protection locked="0"/>
    </xf>
    <xf numFmtId="44" fontId="3" fillId="3" borderId="14" xfId="1" applyFont="1" applyFill="1" applyBorder="1" applyAlignment="1" applyProtection="1">
      <alignment horizontal="center" vertical="center"/>
      <protection locked="0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44" fontId="3" fillId="3" borderId="1" xfId="1" applyFont="1" applyFill="1" applyBorder="1" applyAlignment="1" applyProtection="1">
      <alignment vertical="center"/>
      <protection locked="0"/>
    </xf>
    <xf numFmtId="44" fontId="3" fillId="3" borderId="14" xfId="1" applyFont="1" applyFill="1" applyBorder="1" applyProtection="1">
      <protection locked="0"/>
    </xf>
    <xf numFmtId="44" fontId="3" fillId="3" borderId="13" xfId="1" applyFont="1" applyFill="1" applyBorder="1" applyAlignment="1" applyProtection="1">
      <alignment horizontal="center"/>
      <protection locked="0"/>
    </xf>
    <xf numFmtId="44" fontId="3" fillId="3" borderId="13" xfId="0" applyNumberFormat="1" applyFont="1" applyFill="1" applyBorder="1" applyAlignment="1" applyProtection="1">
      <alignment horizontal="center" vertical="center"/>
      <protection locked="0"/>
    </xf>
    <xf numFmtId="44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wrapText="1"/>
    </xf>
    <xf numFmtId="0" fontId="3" fillId="3" borderId="5" xfId="0" applyFont="1" applyFill="1" applyBorder="1" applyAlignment="1" applyProtection="1">
      <alignment horizont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92C1-CB72-435A-BFFF-972410F5EB02}">
  <sheetPr>
    <pageSetUpPr fitToPage="1"/>
  </sheetPr>
  <dimension ref="A1:P176"/>
  <sheetViews>
    <sheetView tabSelected="1" topLeftCell="A141" zoomScale="80" zoomScaleNormal="80" workbookViewId="0">
      <selection activeCell="C177" sqref="C177"/>
    </sheetView>
  </sheetViews>
  <sheetFormatPr defaultColWidth="9.109375" defaultRowHeight="13.2" x14ac:dyDescent="0.25"/>
  <cols>
    <col min="1" max="1" width="26.44140625" style="6" bestFit="1" customWidth="1"/>
    <col min="2" max="2" width="26" style="6" bestFit="1" customWidth="1"/>
    <col min="3" max="3" width="33.88671875" style="6" bestFit="1" customWidth="1"/>
    <col min="4" max="4" width="15.33203125" style="6" customWidth="1"/>
    <col min="5" max="5" width="27.6640625" style="6" bestFit="1" customWidth="1"/>
    <col min="6" max="6" width="33" style="6" bestFit="1" customWidth="1"/>
    <col min="7" max="7" width="32" style="6" bestFit="1" customWidth="1"/>
    <col min="8" max="8" width="19.33203125" style="6" customWidth="1"/>
    <col min="9" max="9" width="17.77734375" style="6" customWidth="1"/>
    <col min="10" max="10" width="23.88671875" style="6" bestFit="1" customWidth="1"/>
    <col min="11" max="16384" width="9.109375" style="6"/>
  </cols>
  <sheetData>
    <row r="1" spans="1:10" ht="15.6" x14ac:dyDescent="0.3">
      <c r="A1" s="57" t="s">
        <v>344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3.8" x14ac:dyDescent="0.25">
      <c r="A2" s="63" t="s">
        <v>346</v>
      </c>
    </row>
    <row r="3" spans="1:10" ht="55.8" customHeight="1" x14ac:dyDescent="0.25">
      <c r="A3" s="33" t="s">
        <v>0</v>
      </c>
      <c r="B3" s="42" t="s">
        <v>0</v>
      </c>
      <c r="C3" s="33" t="s">
        <v>1</v>
      </c>
      <c r="D3" s="33" t="s">
        <v>2</v>
      </c>
      <c r="E3" s="33" t="s">
        <v>3</v>
      </c>
      <c r="F3" s="44" t="s">
        <v>4</v>
      </c>
      <c r="G3" s="43" t="s">
        <v>5</v>
      </c>
      <c r="H3" s="79" t="s">
        <v>347</v>
      </c>
      <c r="I3" s="45" t="s">
        <v>6</v>
      </c>
      <c r="J3" s="33" t="s">
        <v>7</v>
      </c>
    </row>
    <row r="4" spans="1:10" ht="16.95" customHeight="1" x14ac:dyDescent="0.25">
      <c r="A4" s="29" t="s">
        <v>8</v>
      </c>
      <c r="B4" s="15" t="s">
        <v>9</v>
      </c>
      <c r="C4" s="22" t="s">
        <v>10</v>
      </c>
      <c r="D4" s="13" t="s">
        <v>11</v>
      </c>
      <c r="E4" s="22" t="s">
        <v>12</v>
      </c>
      <c r="F4" s="13" t="s">
        <v>13</v>
      </c>
      <c r="G4" s="6" t="s">
        <v>14</v>
      </c>
      <c r="H4" s="65">
        <v>0</v>
      </c>
      <c r="I4" s="13"/>
      <c r="J4" s="13"/>
    </row>
    <row r="5" spans="1:10" x14ac:dyDescent="0.25">
      <c r="A5" s="34" t="s">
        <v>15</v>
      </c>
      <c r="B5" s="15" t="s">
        <v>9</v>
      </c>
      <c r="C5" s="6" t="s">
        <v>16</v>
      </c>
      <c r="D5" s="15" t="s">
        <v>17</v>
      </c>
      <c r="E5" s="6" t="s">
        <v>18</v>
      </c>
      <c r="F5" s="15" t="s">
        <v>19</v>
      </c>
      <c r="G5" s="6" t="s">
        <v>20</v>
      </c>
      <c r="H5" s="70">
        <v>0</v>
      </c>
      <c r="I5" s="15"/>
      <c r="J5" s="15"/>
    </row>
    <row r="6" spans="1:10" x14ac:dyDescent="0.25">
      <c r="A6" s="34" t="s">
        <v>21</v>
      </c>
      <c r="B6" s="15" t="s">
        <v>9</v>
      </c>
      <c r="C6" s="6" t="s">
        <v>22</v>
      </c>
      <c r="D6" s="15"/>
      <c r="F6" s="15"/>
      <c r="H6" s="71"/>
      <c r="I6" s="15"/>
      <c r="J6" s="15"/>
    </row>
    <row r="7" spans="1:10" x14ac:dyDescent="0.25">
      <c r="A7" s="16"/>
      <c r="B7" s="15" t="s">
        <v>9</v>
      </c>
      <c r="C7" s="6" t="s">
        <v>23</v>
      </c>
      <c r="D7" s="15" t="s">
        <v>24</v>
      </c>
      <c r="E7" s="6" t="s">
        <v>18</v>
      </c>
      <c r="F7" s="15" t="s">
        <v>25</v>
      </c>
      <c r="G7" s="6" t="s">
        <v>26</v>
      </c>
      <c r="H7" s="70">
        <v>0</v>
      </c>
      <c r="I7" s="15"/>
      <c r="J7" s="15"/>
    </row>
    <row r="8" spans="1:10" x14ac:dyDescent="0.25">
      <c r="A8" s="16"/>
      <c r="B8" s="15" t="s">
        <v>9</v>
      </c>
      <c r="C8" s="6" t="s">
        <v>27</v>
      </c>
      <c r="D8" s="15"/>
      <c r="F8" s="15"/>
      <c r="H8" s="71"/>
      <c r="I8" s="15"/>
      <c r="J8" s="15"/>
    </row>
    <row r="9" spans="1:10" x14ac:dyDescent="0.25">
      <c r="A9" s="16"/>
      <c r="B9" s="15" t="s">
        <v>9</v>
      </c>
      <c r="C9" s="6" t="s">
        <v>28</v>
      </c>
      <c r="D9" s="15" t="s">
        <v>29</v>
      </c>
      <c r="E9" s="6" t="s">
        <v>18</v>
      </c>
      <c r="F9" s="15" t="s">
        <v>30</v>
      </c>
      <c r="G9" s="6" t="s">
        <v>20</v>
      </c>
      <c r="H9" s="70">
        <v>0</v>
      </c>
      <c r="I9" s="15"/>
      <c r="J9" s="15"/>
    </row>
    <row r="10" spans="1:10" x14ac:dyDescent="0.25">
      <c r="A10" s="16"/>
      <c r="B10" s="15" t="s">
        <v>9</v>
      </c>
      <c r="C10" s="6" t="s">
        <v>31</v>
      </c>
      <c r="D10" s="15"/>
      <c r="F10" s="15"/>
      <c r="H10" s="71"/>
      <c r="I10" s="15"/>
      <c r="J10" s="15"/>
    </row>
    <row r="11" spans="1:10" x14ac:dyDescent="0.25">
      <c r="A11" s="16"/>
      <c r="B11" s="15" t="s">
        <v>9</v>
      </c>
      <c r="C11" s="6" t="s">
        <v>32</v>
      </c>
      <c r="D11" s="15" t="s">
        <v>29</v>
      </c>
      <c r="F11" s="15" t="s">
        <v>33</v>
      </c>
      <c r="G11" s="6" t="s">
        <v>34</v>
      </c>
      <c r="H11" s="72">
        <v>0</v>
      </c>
      <c r="I11" s="15"/>
      <c r="J11" s="15"/>
    </row>
    <row r="12" spans="1:10" x14ac:dyDescent="0.25">
      <c r="A12" s="16"/>
      <c r="B12" s="15" t="s">
        <v>9</v>
      </c>
      <c r="C12" s="6" t="s">
        <v>35</v>
      </c>
      <c r="D12" s="15"/>
      <c r="F12" s="15"/>
      <c r="H12" s="71"/>
      <c r="I12" s="15"/>
      <c r="J12" s="15"/>
    </row>
    <row r="13" spans="1:10" x14ac:dyDescent="0.25">
      <c r="A13" s="16"/>
      <c r="B13" s="15" t="s">
        <v>9</v>
      </c>
      <c r="C13" s="6" t="s">
        <v>36</v>
      </c>
      <c r="D13" s="15" t="s">
        <v>24</v>
      </c>
      <c r="F13" s="15" t="s">
        <v>37</v>
      </c>
      <c r="G13" s="6" t="s">
        <v>38</v>
      </c>
      <c r="H13" s="70">
        <v>0</v>
      </c>
      <c r="I13" s="15"/>
      <c r="J13" s="15"/>
    </row>
    <row r="14" spans="1:10" x14ac:dyDescent="0.25">
      <c r="A14" s="16"/>
      <c r="B14" s="15" t="s">
        <v>9</v>
      </c>
      <c r="C14" s="6" t="s">
        <v>39</v>
      </c>
      <c r="D14" s="15"/>
      <c r="F14" s="15"/>
      <c r="H14" s="71"/>
      <c r="I14" s="15"/>
      <c r="J14" s="15"/>
    </row>
    <row r="15" spans="1:10" x14ac:dyDescent="0.25">
      <c r="A15" s="16"/>
      <c r="B15" s="15" t="s">
        <v>9</v>
      </c>
      <c r="C15" s="6" t="s">
        <v>40</v>
      </c>
      <c r="D15" s="15" t="s">
        <v>17</v>
      </c>
      <c r="E15" s="6" t="s">
        <v>41</v>
      </c>
      <c r="F15" s="15" t="s">
        <v>42</v>
      </c>
      <c r="G15" s="6" t="s">
        <v>43</v>
      </c>
      <c r="H15" s="73">
        <v>0</v>
      </c>
      <c r="I15" s="15"/>
      <c r="J15" s="15"/>
    </row>
    <row r="16" spans="1:10" x14ac:dyDescent="0.25">
      <c r="A16" s="16"/>
      <c r="B16" s="15" t="s">
        <v>9</v>
      </c>
      <c r="C16" s="6" t="s">
        <v>44</v>
      </c>
      <c r="D16" s="15"/>
      <c r="F16" s="15"/>
      <c r="H16" s="73"/>
      <c r="I16" s="15"/>
      <c r="J16" s="32"/>
    </row>
    <row r="17" spans="1:10" x14ac:dyDescent="0.25">
      <c r="A17" s="16"/>
      <c r="B17" s="15"/>
      <c r="D17" s="15"/>
      <c r="F17" s="15"/>
      <c r="H17" s="15"/>
      <c r="I17" s="47">
        <f>SUM(H4:H16)</f>
        <v>0</v>
      </c>
      <c r="J17" s="32" t="s">
        <v>45</v>
      </c>
    </row>
    <row r="18" spans="1:10" x14ac:dyDescent="0.25">
      <c r="A18" s="29" t="s">
        <v>46</v>
      </c>
      <c r="B18" s="13" t="s">
        <v>46</v>
      </c>
      <c r="C18" s="22" t="s">
        <v>47</v>
      </c>
      <c r="D18" s="13" t="s">
        <v>48</v>
      </c>
      <c r="E18" s="22"/>
      <c r="F18" s="13"/>
      <c r="G18" s="36" t="s">
        <v>49</v>
      </c>
      <c r="H18" s="64">
        <v>0</v>
      </c>
      <c r="I18" s="23"/>
      <c r="J18" s="13"/>
    </row>
    <row r="19" spans="1:10" x14ac:dyDescent="0.25">
      <c r="A19" s="21" t="s">
        <v>50</v>
      </c>
      <c r="B19" s="15" t="s">
        <v>46</v>
      </c>
      <c r="C19" s="6" t="s">
        <v>47</v>
      </c>
      <c r="D19" s="15" t="s">
        <v>48</v>
      </c>
      <c r="F19" s="15"/>
      <c r="G19" s="6" t="s">
        <v>49</v>
      </c>
      <c r="H19" s="64">
        <v>0</v>
      </c>
      <c r="I19" s="14"/>
      <c r="J19" s="15"/>
    </row>
    <row r="20" spans="1:10" x14ac:dyDescent="0.25">
      <c r="A20" s="21" t="s">
        <v>51</v>
      </c>
      <c r="B20" s="15" t="s">
        <v>46</v>
      </c>
      <c r="C20" s="6" t="s">
        <v>47</v>
      </c>
      <c r="D20" s="15" t="s">
        <v>48</v>
      </c>
      <c r="F20" s="15"/>
      <c r="G20" s="6" t="s">
        <v>49</v>
      </c>
      <c r="H20" s="64">
        <v>0</v>
      </c>
      <c r="I20" s="14"/>
      <c r="J20" s="15"/>
    </row>
    <row r="21" spans="1:10" x14ac:dyDescent="0.25">
      <c r="A21" s="16"/>
      <c r="B21" s="15" t="s">
        <v>46</v>
      </c>
      <c r="C21" s="6" t="s">
        <v>47</v>
      </c>
      <c r="D21" s="15" t="s">
        <v>48</v>
      </c>
      <c r="F21" s="15"/>
      <c r="G21" s="6" t="s">
        <v>49</v>
      </c>
      <c r="H21" s="64">
        <v>0</v>
      </c>
      <c r="I21" s="14"/>
      <c r="J21" s="15"/>
    </row>
    <row r="22" spans="1:10" x14ac:dyDescent="0.25">
      <c r="A22" s="16"/>
      <c r="B22" s="15" t="s">
        <v>46</v>
      </c>
      <c r="C22" s="6" t="s">
        <v>16</v>
      </c>
      <c r="D22" s="15" t="s">
        <v>29</v>
      </c>
      <c r="E22" s="6" t="s">
        <v>52</v>
      </c>
      <c r="F22" s="15" t="s">
        <v>53</v>
      </c>
      <c r="G22" s="6" t="s">
        <v>14</v>
      </c>
      <c r="H22" s="77">
        <v>0</v>
      </c>
      <c r="I22" s="14"/>
      <c r="J22" s="15"/>
    </row>
    <row r="23" spans="1:10" x14ac:dyDescent="0.25">
      <c r="A23" s="16"/>
      <c r="B23" s="15" t="s">
        <v>46</v>
      </c>
      <c r="C23" s="6" t="s">
        <v>22</v>
      </c>
      <c r="D23" s="15"/>
      <c r="F23" s="15"/>
      <c r="H23" s="78"/>
      <c r="I23" s="14"/>
      <c r="J23" s="15"/>
    </row>
    <row r="24" spans="1:10" x14ac:dyDescent="0.25">
      <c r="A24" s="16"/>
      <c r="B24" s="15"/>
      <c r="D24" s="15"/>
      <c r="F24" s="15"/>
      <c r="I24" s="50">
        <f>SUM(H18:H23)</f>
        <v>0</v>
      </c>
      <c r="J24" s="32" t="s">
        <v>55</v>
      </c>
    </row>
    <row r="25" spans="1:10" x14ac:dyDescent="0.25">
      <c r="A25" s="29" t="s">
        <v>56</v>
      </c>
      <c r="B25" s="13" t="s">
        <v>56</v>
      </c>
      <c r="C25" s="22" t="s">
        <v>10</v>
      </c>
      <c r="D25" s="13" t="s">
        <v>11</v>
      </c>
      <c r="E25" s="22" t="s">
        <v>57</v>
      </c>
      <c r="F25" s="13" t="s">
        <v>58</v>
      </c>
      <c r="G25" s="37">
        <v>2024</v>
      </c>
      <c r="H25" s="65">
        <v>0</v>
      </c>
      <c r="I25" s="23"/>
      <c r="J25" s="23"/>
    </row>
    <row r="26" spans="1:10" x14ac:dyDescent="0.25">
      <c r="A26" s="21" t="s">
        <v>59</v>
      </c>
      <c r="B26" s="15" t="s">
        <v>56</v>
      </c>
      <c r="C26" s="6" t="s">
        <v>60</v>
      </c>
      <c r="D26" s="15" t="s">
        <v>61</v>
      </c>
      <c r="E26" s="6" t="s">
        <v>62</v>
      </c>
      <c r="F26" s="15" t="s">
        <v>63</v>
      </c>
      <c r="G26" s="6" t="s">
        <v>64</v>
      </c>
      <c r="H26" s="65">
        <v>0</v>
      </c>
      <c r="I26" s="14"/>
      <c r="J26" s="14"/>
    </row>
    <row r="27" spans="1:10" x14ac:dyDescent="0.25">
      <c r="A27" s="21" t="s">
        <v>65</v>
      </c>
      <c r="B27" s="15" t="s">
        <v>56</v>
      </c>
      <c r="C27" s="6" t="s">
        <v>16</v>
      </c>
      <c r="D27" s="15" t="s">
        <v>17</v>
      </c>
      <c r="E27" s="6" t="s">
        <v>66</v>
      </c>
      <c r="F27" s="15" t="s">
        <v>67</v>
      </c>
      <c r="G27" s="6" t="s">
        <v>34</v>
      </c>
      <c r="H27" s="70">
        <v>0</v>
      </c>
      <c r="I27" s="14"/>
      <c r="J27" s="14"/>
    </row>
    <row r="28" spans="1:10" x14ac:dyDescent="0.25">
      <c r="A28" s="16"/>
      <c r="B28" s="15" t="s">
        <v>56</v>
      </c>
      <c r="C28" s="6" t="s">
        <v>22</v>
      </c>
      <c r="D28" s="15"/>
      <c r="F28" s="15"/>
      <c r="H28" s="71"/>
      <c r="I28" s="14"/>
      <c r="J28" s="35"/>
    </row>
    <row r="29" spans="1:10" x14ac:dyDescent="0.25">
      <c r="A29" s="16"/>
      <c r="B29" s="15"/>
      <c r="D29" s="15"/>
      <c r="F29" s="15"/>
      <c r="H29" s="18"/>
      <c r="I29" s="50">
        <f>SUM(H25:H28)</f>
        <v>0</v>
      </c>
      <c r="J29" s="35" t="s">
        <v>68</v>
      </c>
    </row>
    <row r="30" spans="1:10" x14ac:dyDescent="0.25">
      <c r="A30" s="29" t="s">
        <v>69</v>
      </c>
      <c r="B30" s="13" t="s">
        <v>69</v>
      </c>
      <c r="C30" s="22" t="s">
        <v>10</v>
      </c>
      <c r="D30" s="13" t="s">
        <v>70</v>
      </c>
      <c r="E30" s="22" t="s">
        <v>71</v>
      </c>
      <c r="F30" s="13" t="s">
        <v>72</v>
      </c>
      <c r="G30" s="22" t="s">
        <v>73</v>
      </c>
      <c r="H30" s="76">
        <v>0</v>
      </c>
      <c r="I30" s="23"/>
      <c r="J30" s="23"/>
    </row>
    <row r="31" spans="1:10" x14ac:dyDescent="0.25">
      <c r="A31" s="21" t="s">
        <v>74</v>
      </c>
      <c r="B31" s="15" t="s">
        <v>69</v>
      </c>
      <c r="C31" s="6" t="s">
        <v>16</v>
      </c>
      <c r="D31" s="15" t="s">
        <v>17</v>
      </c>
      <c r="E31" s="6" t="s">
        <v>75</v>
      </c>
      <c r="F31" s="15" t="s">
        <v>76</v>
      </c>
      <c r="G31" s="6" t="s">
        <v>26</v>
      </c>
      <c r="H31" s="70">
        <v>0</v>
      </c>
      <c r="I31" s="14"/>
      <c r="J31" s="14"/>
    </row>
    <row r="32" spans="1:10" x14ac:dyDescent="0.25">
      <c r="A32" s="21" t="s">
        <v>77</v>
      </c>
      <c r="B32" s="15" t="s">
        <v>69</v>
      </c>
      <c r="C32" s="6" t="s">
        <v>22</v>
      </c>
      <c r="D32" s="15"/>
      <c r="F32" s="15"/>
      <c r="H32" s="71"/>
      <c r="I32" s="14"/>
      <c r="J32" s="35"/>
    </row>
    <row r="33" spans="1:10" x14ac:dyDescent="0.25">
      <c r="A33" s="21"/>
      <c r="B33" s="15"/>
      <c r="D33" s="15"/>
      <c r="F33" s="15"/>
      <c r="H33" s="15"/>
      <c r="I33" s="50">
        <f>SUM(H30:H32)</f>
        <v>0</v>
      </c>
      <c r="J33" s="35" t="s">
        <v>78</v>
      </c>
    </row>
    <row r="34" spans="1:10" x14ac:dyDescent="0.25">
      <c r="A34" s="29" t="s">
        <v>79</v>
      </c>
      <c r="B34" s="13" t="s">
        <v>79</v>
      </c>
      <c r="C34" s="22" t="s">
        <v>10</v>
      </c>
      <c r="D34" s="13" t="s">
        <v>11</v>
      </c>
      <c r="E34" s="22" t="s">
        <v>80</v>
      </c>
      <c r="F34" s="13" t="s">
        <v>81</v>
      </c>
      <c r="G34" s="22" t="s">
        <v>14</v>
      </c>
      <c r="H34" s="65">
        <v>0</v>
      </c>
      <c r="I34" s="23"/>
      <c r="J34" s="23"/>
    </row>
    <row r="35" spans="1:10" x14ac:dyDescent="0.25">
      <c r="A35" s="21" t="s">
        <v>82</v>
      </c>
      <c r="B35" s="15" t="s">
        <v>79</v>
      </c>
      <c r="C35" s="6" t="s">
        <v>83</v>
      </c>
      <c r="D35" s="15"/>
      <c r="F35" s="15"/>
      <c r="G35" s="6" t="s">
        <v>86</v>
      </c>
      <c r="H35" s="70">
        <v>0</v>
      </c>
      <c r="I35" s="14"/>
      <c r="J35" s="14"/>
    </row>
    <row r="36" spans="1:10" x14ac:dyDescent="0.25">
      <c r="A36" s="21" t="s">
        <v>87</v>
      </c>
      <c r="B36" s="15" t="s">
        <v>79</v>
      </c>
      <c r="C36" s="6" t="s">
        <v>16</v>
      </c>
      <c r="D36" s="15" t="s">
        <v>84</v>
      </c>
      <c r="F36" s="15"/>
      <c r="H36" s="71"/>
      <c r="I36" s="14"/>
      <c r="J36" s="14"/>
    </row>
    <row r="37" spans="1:10" x14ac:dyDescent="0.25">
      <c r="A37" s="16"/>
      <c r="B37" s="15" t="s">
        <v>79</v>
      </c>
      <c r="C37" s="6" t="s">
        <v>88</v>
      </c>
      <c r="D37" s="15"/>
      <c r="F37" s="15"/>
      <c r="G37" s="6" t="s">
        <v>43</v>
      </c>
      <c r="H37" s="70">
        <v>0</v>
      </c>
      <c r="I37" s="14"/>
      <c r="J37" s="14"/>
    </row>
    <row r="38" spans="1:10" x14ac:dyDescent="0.25">
      <c r="A38" s="16"/>
      <c r="B38" s="15" t="s">
        <v>79</v>
      </c>
      <c r="C38" s="6" t="s">
        <v>23</v>
      </c>
      <c r="D38" s="15" t="s">
        <v>84</v>
      </c>
      <c r="F38" s="15" t="s">
        <v>89</v>
      </c>
      <c r="H38" s="71"/>
      <c r="I38" s="14"/>
      <c r="J38" s="14"/>
    </row>
    <row r="39" spans="1:10" x14ac:dyDescent="0.25">
      <c r="A39" s="16"/>
      <c r="B39" s="15" t="s">
        <v>79</v>
      </c>
      <c r="C39" s="6" t="s">
        <v>90</v>
      </c>
      <c r="D39" s="15"/>
      <c r="F39" s="15"/>
      <c r="G39" s="6" t="s">
        <v>43</v>
      </c>
      <c r="H39" s="70">
        <v>0</v>
      </c>
      <c r="I39" s="14"/>
      <c r="J39" s="14"/>
    </row>
    <row r="40" spans="1:10" x14ac:dyDescent="0.25">
      <c r="A40" s="16"/>
      <c r="B40" s="15" t="s">
        <v>79</v>
      </c>
      <c r="C40" s="6" t="s">
        <v>28</v>
      </c>
      <c r="D40" s="15" t="s">
        <v>84</v>
      </c>
      <c r="F40" s="15" t="s">
        <v>91</v>
      </c>
      <c r="H40" s="71"/>
      <c r="I40" s="14"/>
      <c r="J40" s="14"/>
    </row>
    <row r="41" spans="1:10" x14ac:dyDescent="0.25">
      <c r="A41" s="16"/>
      <c r="B41" s="15" t="s">
        <v>79</v>
      </c>
      <c r="C41" s="6" t="s">
        <v>92</v>
      </c>
      <c r="D41" s="15"/>
      <c r="F41" s="15"/>
      <c r="G41" s="6" t="s">
        <v>94</v>
      </c>
      <c r="H41" s="70">
        <v>0</v>
      </c>
      <c r="I41" s="14"/>
      <c r="J41" s="14"/>
    </row>
    <row r="42" spans="1:10" x14ac:dyDescent="0.25">
      <c r="A42" s="16"/>
      <c r="B42" s="15" t="s">
        <v>79</v>
      </c>
      <c r="C42" s="6" t="s">
        <v>32</v>
      </c>
      <c r="D42" s="15" t="s">
        <v>17</v>
      </c>
      <c r="E42" s="6" t="s">
        <v>93</v>
      </c>
      <c r="F42" s="15" t="s">
        <v>95</v>
      </c>
      <c r="H42" s="72"/>
      <c r="I42" s="14"/>
      <c r="J42" s="14"/>
    </row>
    <row r="43" spans="1:10" x14ac:dyDescent="0.25">
      <c r="A43" s="16"/>
      <c r="B43" s="15" t="s">
        <v>79</v>
      </c>
      <c r="C43" s="6" t="s">
        <v>96</v>
      </c>
      <c r="D43" s="15"/>
      <c r="F43" s="15"/>
      <c r="G43" s="6" t="s">
        <v>94</v>
      </c>
      <c r="H43" s="70">
        <v>0</v>
      </c>
      <c r="I43" s="14"/>
      <c r="J43" s="14"/>
    </row>
    <row r="44" spans="1:10" x14ac:dyDescent="0.25">
      <c r="A44" s="16"/>
      <c r="B44" s="15" t="s">
        <v>79</v>
      </c>
      <c r="C44" s="6" t="s">
        <v>36</v>
      </c>
      <c r="D44" s="15" t="s">
        <v>17</v>
      </c>
      <c r="E44" s="6" t="s">
        <v>93</v>
      </c>
      <c r="F44" s="15" t="s">
        <v>97</v>
      </c>
      <c r="H44" s="71"/>
      <c r="I44" s="14"/>
      <c r="J44" s="14"/>
    </row>
    <row r="45" spans="1:10" x14ac:dyDescent="0.25">
      <c r="A45" s="16"/>
      <c r="B45" s="15" t="s">
        <v>79</v>
      </c>
      <c r="C45" s="6" t="s">
        <v>98</v>
      </c>
      <c r="D45" s="15"/>
      <c r="F45" s="15"/>
      <c r="G45" s="6" t="s">
        <v>64</v>
      </c>
      <c r="H45" s="70">
        <v>0</v>
      </c>
      <c r="I45" s="14"/>
      <c r="J45" s="14"/>
    </row>
    <row r="46" spans="1:10" x14ac:dyDescent="0.25">
      <c r="A46" s="16"/>
      <c r="B46" s="15" t="s">
        <v>79</v>
      </c>
      <c r="C46" s="6" t="s">
        <v>40</v>
      </c>
      <c r="D46" s="15" t="s">
        <v>17</v>
      </c>
      <c r="E46" s="6" t="s">
        <v>99</v>
      </c>
      <c r="F46" s="15" t="s">
        <v>100</v>
      </c>
      <c r="H46" s="71"/>
      <c r="I46" s="14"/>
      <c r="J46" s="14"/>
    </row>
    <row r="47" spans="1:10" x14ac:dyDescent="0.25">
      <c r="A47" s="16"/>
      <c r="B47" s="15" t="s">
        <v>79</v>
      </c>
      <c r="C47" s="6" t="s">
        <v>101</v>
      </c>
      <c r="D47" s="15"/>
      <c r="F47" s="15"/>
      <c r="G47" s="6" t="s">
        <v>94</v>
      </c>
      <c r="H47" s="70">
        <v>0</v>
      </c>
      <c r="I47" s="14"/>
      <c r="J47" s="14"/>
    </row>
    <row r="48" spans="1:10" x14ac:dyDescent="0.25">
      <c r="A48" s="16"/>
      <c r="B48" s="15" t="s">
        <v>79</v>
      </c>
      <c r="C48" s="6" t="s">
        <v>102</v>
      </c>
      <c r="D48" s="15" t="s">
        <v>17</v>
      </c>
      <c r="E48" s="6" t="s">
        <v>103</v>
      </c>
      <c r="F48" s="15" t="s">
        <v>104</v>
      </c>
      <c r="H48" s="71"/>
      <c r="I48" s="14"/>
      <c r="J48" s="35"/>
    </row>
    <row r="49" spans="1:10" x14ac:dyDescent="0.25">
      <c r="A49" s="16"/>
      <c r="B49" s="15"/>
      <c r="D49" s="15"/>
      <c r="F49" s="15"/>
      <c r="H49" s="18"/>
      <c r="I49" s="50">
        <f>SUM(H34:H48)</f>
        <v>0</v>
      </c>
      <c r="J49" s="32" t="s">
        <v>105</v>
      </c>
    </row>
    <row r="50" spans="1:10" x14ac:dyDescent="0.25">
      <c r="A50" s="29" t="s">
        <v>106</v>
      </c>
      <c r="B50" s="13" t="s">
        <v>106</v>
      </c>
      <c r="C50" s="22" t="s">
        <v>10</v>
      </c>
      <c r="D50" s="13" t="s">
        <v>11</v>
      </c>
      <c r="E50" s="22" t="s">
        <v>107</v>
      </c>
      <c r="F50" s="13" t="s">
        <v>108</v>
      </c>
      <c r="G50" s="22" t="s">
        <v>109</v>
      </c>
      <c r="H50" s="75">
        <v>0</v>
      </c>
      <c r="I50" s="13"/>
      <c r="J50" s="23"/>
    </row>
    <row r="51" spans="1:10" x14ac:dyDescent="0.25">
      <c r="A51" s="21" t="s">
        <v>110</v>
      </c>
      <c r="B51" s="15" t="s">
        <v>106</v>
      </c>
      <c r="C51" s="6" t="s">
        <v>16</v>
      </c>
      <c r="D51" s="15" t="s">
        <v>17</v>
      </c>
      <c r="E51" s="6" t="s">
        <v>111</v>
      </c>
      <c r="F51" s="15" t="s">
        <v>112</v>
      </c>
      <c r="G51" s="6" t="s">
        <v>113</v>
      </c>
      <c r="H51" s="70">
        <v>0</v>
      </c>
      <c r="I51" s="15"/>
      <c r="J51" s="14"/>
    </row>
    <row r="52" spans="1:10" x14ac:dyDescent="0.25">
      <c r="A52" s="21" t="s">
        <v>114</v>
      </c>
      <c r="B52" s="15" t="s">
        <v>106</v>
      </c>
      <c r="C52" s="6" t="s">
        <v>22</v>
      </c>
      <c r="D52" s="15"/>
      <c r="F52" s="15"/>
      <c r="H52" s="71"/>
      <c r="I52" s="15"/>
      <c r="J52" s="35"/>
    </row>
    <row r="53" spans="1:10" x14ac:dyDescent="0.25">
      <c r="A53" s="21"/>
      <c r="B53" s="15"/>
      <c r="D53" s="15"/>
      <c r="F53" s="15"/>
      <c r="H53" s="15"/>
      <c r="I53" s="49">
        <f>SUM(H50:H52)</f>
        <v>0</v>
      </c>
      <c r="J53" s="32" t="s">
        <v>115</v>
      </c>
    </row>
    <row r="54" spans="1:10" x14ac:dyDescent="0.25">
      <c r="A54" s="29" t="s">
        <v>116</v>
      </c>
      <c r="B54" s="13" t="s">
        <v>116</v>
      </c>
      <c r="C54" s="22" t="s">
        <v>10</v>
      </c>
      <c r="D54" s="13" t="s">
        <v>117</v>
      </c>
      <c r="E54" s="22" t="s">
        <v>118</v>
      </c>
      <c r="F54" s="13" t="s">
        <v>119</v>
      </c>
      <c r="G54" s="22" t="s">
        <v>26</v>
      </c>
      <c r="H54" s="74">
        <v>0</v>
      </c>
      <c r="I54" s="23"/>
      <c r="J54" s="23"/>
    </row>
    <row r="55" spans="1:10" x14ac:dyDescent="0.25">
      <c r="A55" s="21" t="s">
        <v>120</v>
      </c>
      <c r="B55" s="15" t="s">
        <v>116</v>
      </c>
      <c r="C55" s="6" t="s">
        <v>85</v>
      </c>
      <c r="D55" s="15" t="s">
        <v>17</v>
      </c>
      <c r="E55" s="6" t="s">
        <v>121</v>
      </c>
      <c r="F55" s="15" t="s">
        <v>122</v>
      </c>
      <c r="G55" s="6" t="s">
        <v>123</v>
      </c>
      <c r="H55" s="72">
        <v>0</v>
      </c>
      <c r="I55" s="14"/>
      <c r="J55" s="14"/>
    </row>
    <row r="56" spans="1:10" x14ac:dyDescent="0.25">
      <c r="A56" s="21" t="s">
        <v>124</v>
      </c>
      <c r="B56" s="15" t="s">
        <v>116</v>
      </c>
      <c r="C56" s="6" t="s">
        <v>125</v>
      </c>
      <c r="D56" s="15"/>
      <c r="F56" s="15"/>
      <c r="H56" s="71"/>
      <c r="I56" s="14"/>
      <c r="J56" s="35"/>
    </row>
    <row r="57" spans="1:10" x14ac:dyDescent="0.25">
      <c r="A57" s="21"/>
      <c r="B57" s="15"/>
      <c r="D57" s="15"/>
      <c r="F57" s="15"/>
      <c r="H57" s="15"/>
      <c r="I57" s="49">
        <f>SUM(H54:H56)</f>
        <v>0</v>
      </c>
      <c r="J57" s="35" t="s">
        <v>126</v>
      </c>
    </row>
    <row r="58" spans="1:10" x14ac:dyDescent="0.25">
      <c r="A58" s="29" t="s">
        <v>127</v>
      </c>
      <c r="B58" s="13" t="s">
        <v>127</v>
      </c>
      <c r="C58" s="22" t="s">
        <v>128</v>
      </c>
      <c r="D58" s="13" t="s">
        <v>129</v>
      </c>
      <c r="E58" s="22" t="s">
        <v>130</v>
      </c>
      <c r="F58" s="13"/>
      <c r="G58" s="22" t="s">
        <v>131</v>
      </c>
      <c r="H58" s="65">
        <v>0</v>
      </c>
      <c r="I58" s="23"/>
      <c r="J58" s="23"/>
    </row>
    <row r="59" spans="1:10" x14ac:dyDescent="0.25">
      <c r="A59" s="21" t="s">
        <v>132</v>
      </c>
      <c r="B59" s="15" t="s">
        <v>127</v>
      </c>
      <c r="C59" s="6" t="s">
        <v>16</v>
      </c>
      <c r="D59" s="15" t="s">
        <v>17</v>
      </c>
      <c r="E59" s="6" t="s">
        <v>133</v>
      </c>
      <c r="F59" s="15" t="s">
        <v>134</v>
      </c>
      <c r="G59" s="6" t="s">
        <v>86</v>
      </c>
      <c r="H59" s="72">
        <v>0</v>
      </c>
      <c r="I59" s="14"/>
      <c r="J59" s="14"/>
    </row>
    <row r="60" spans="1:10" x14ac:dyDescent="0.25">
      <c r="A60" s="21" t="s">
        <v>135</v>
      </c>
      <c r="B60" s="15" t="s">
        <v>127</v>
      </c>
      <c r="C60" s="6" t="s">
        <v>22</v>
      </c>
      <c r="D60" s="15"/>
      <c r="F60" s="15"/>
      <c r="H60" s="71"/>
      <c r="I60" s="14"/>
      <c r="J60" s="35"/>
    </row>
    <row r="61" spans="1:10" x14ac:dyDescent="0.25">
      <c r="A61" s="21"/>
      <c r="B61" s="15"/>
      <c r="D61" s="15"/>
      <c r="F61" s="15"/>
      <c r="H61" s="15"/>
      <c r="I61" s="49">
        <f>SUM(H58:H60)</f>
        <v>0</v>
      </c>
      <c r="J61" s="32" t="s">
        <v>136</v>
      </c>
    </row>
    <row r="62" spans="1:10" x14ac:dyDescent="0.25">
      <c r="A62" s="29" t="s">
        <v>137</v>
      </c>
      <c r="B62" s="13" t="s">
        <v>137</v>
      </c>
      <c r="C62" s="22" t="s">
        <v>128</v>
      </c>
      <c r="D62" s="13" t="s">
        <v>138</v>
      </c>
      <c r="E62" s="22" t="s">
        <v>139</v>
      </c>
      <c r="F62" s="13" t="s">
        <v>140</v>
      </c>
      <c r="G62" s="22" t="s">
        <v>141</v>
      </c>
      <c r="H62" s="65">
        <v>0</v>
      </c>
      <c r="I62" s="23"/>
      <c r="J62" s="23"/>
    </row>
    <row r="63" spans="1:10" x14ac:dyDescent="0.25">
      <c r="A63" s="38" t="s">
        <v>142</v>
      </c>
      <c r="B63" s="15" t="s">
        <v>137</v>
      </c>
      <c r="C63" s="6" t="s">
        <v>143</v>
      </c>
      <c r="D63" s="15" t="s">
        <v>144</v>
      </c>
      <c r="E63" s="6" t="s">
        <v>145</v>
      </c>
      <c r="F63" s="15" t="s">
        <v>146</v>
      </c>
      <c r="H63" s="65">
        <v>0</v>
      </c>
      <c r="I63" s="14"/>
      <c r="J63" s="14"/>
    </row>
    <row r="64" spans="1:10" x14ac:dyDescent="0.25">
      <c r="A64" s="21" t="s">
        <v>147</v>
      </c>
      <c r="B64" s="15" t="s">
        <v>137</v>
      </c>
      <c r="C64" s="6" t="s">
        <v>16</v>
      </c>
      <c r="D64" s="15" t="s">
        <v>17</v>
      </c>
      <c r="E64" s="6" t="s">
        <v>148</v>
      </c>
      <c r="F64" s="15" t="s">
        <v>149</v>
      </c>
      <c r="G64" s="6" t="s">
        <v>150</v>
      </c>
      <c r="H64" s="70">
        <v>0</v>
      </c>
      <c r="I64" s="14"/>
      <c r="J64" s="14"/>
    </row>
    <row r="65" spans="1:11" x14ac:dyDescent="0.25">
      <c r="A65" s="16"/>
      <c r="B65" s="15" t="s">
        <v>137</v>
      </c>
      <c r="C65" s="6" t="s">
        <v>22</v>
      </c>
      <c r="D65" s="15"/>
      <c r="F65" s="15"/>
      <c r="H65" s="71"/>
      <c r="I65" s="14"/>
      <c r="J65" s="14"/>
    </row>
    <row r="66" spans="1:11" x14ac:dyDescent="0.25">
      <c r="A66" s="16"/>
      <c r="B66" s="15" t="s">
        <v>137</v>
      </c>
      <c r="C66" s="6" t="s">
        <v>23</v>
      </c>
      <c r="D66" s="15" t="s">
        <v>17</v>
      </c>
      <c r="E66" s="6" t="s">
        <v>148</v>
      </c>
      <c r="F66" s="15" t="s">
        <v>151</v>
      </c>
      <c r="G66" s="6" t="s">
        <v>150</v>
      </c>
      <c r="H66" s="70">
        <v>0</v>
      </c>
      <c r="I66" s="14"/>
      <c r="J66" s="14"/>
    </row>
    <row r="67" spans="1:11" x14ac:dyDescent="0.25">
      <c r="A67" s="16"/>
      <c r="B67" s="15" t="s">
        <v>137</v>
      </c>
      <c r="C67" s="6" t="s">
        <v>27</v>
      </c>
      <c r="D67" s="15"/>
      <c r="F67" s="15"/>
      <c r="H67" s="71"/>
      <c r="I67" s="14"/>
      <c r="J67" s="35"/>
    </row>
    <row r="68" spans="1:11" x14ac:dyDescent="0.25">
      <c r="A68" s="16"/>
      <c r="B68" s="15"/>
      <c r="D68" s="15"/>
      <c r="F68" s="15"/>
      <c r="H68" s="15"/>
      <c r="I68" s="49">
        <f>SUM(H62:H67)</f>
        <v>0</v>
      </c>
      <c r="J68" s="35" t="s">
        <v>152</v>
      </c>
    </row>
    <row r="69" spans="1:11" x14ac:dyDescent="0.25">
      <c r="A69" s="29" t="s">
        <v>153</v>
      </c>
      <c r="B69" s="13" t="s">
        <v>153</v>
      </c>
      <c r="C69" s="22" t="s">
        <v>128</v>
      </c>
      <c r="D69" s="13" t="s">
        <v>138</v>
      </c>
      <c r="E69" s="22" t="s">
        <v>139</v>
      </c>
      <c r="F69" s="13" t="s">
        <v>154</v>
      </c>
      <c r="G69" s="22" t="s">
        <v>141</v>
      </c>
      <c r="H69" s="74">
        <v>0</v>
      </c>
      <c r="I69" s="13"/>
      <c r="J69" s="23"/>
    </row>
    <row r="70" spans="1:11" x14ac:dyDescent="0.25">
      <c r="A70" s="21" t="s">
        <v>155</v>
      </c>
      <c r="B70" s="15" t="s">
        <v>153</v>
      </c>
      <c r="C70" s="6" t="s">
        <v>16</v>
      </c>
      <c r="D70" s="15" t="s">
        <v>17</v>
      </c>
      <c r="E70" s="6" t="s">
        <v>156</v>
      </c>
      <c r="F70" s="15"/>
      <c r="H70" s="70">
        <v>0</v>
      </c>
      <c r="I70" s="15"/>
      <c r="J70" s="14"/>
    </row>
    <row r="71" spans="1:11" x14ac:dyDescent="0.25">
      <c r="A71" s="21" t="s">
        <v>157</v>
      </c>
      <c r="B71" s="15" t="s">
        <v>153</v>
      </c>
      <c r="C71" s="6" t="s">
        <v>22</v>
      </c>
      <c r="D71" s="15"/>
      <c r="F71" s="15"/>
      <c r="H71" s="71"/>
      <c r="I71" s="15"/>
      <c r="J71" s="35"/>
    </row>
    <row r="72" spans="1:11" x14ac:dyDescent="0.25">
      <c r="A72" s="21"/>
      <c r="B72" s="15"/>
      <c r="D72" s="15"/>
      <c r="F72" s="15"/>
      <c r="H72" s="15"/>
      <c r="I72" s="49">
        <f>SUM(H69:H71)</f>
        <v>0</v>
      </c>
      <c r="J72" s="35" t="s">
        <v>158</v>
      </c>
    </row>
    <row r="73" spans="1:11" x14ac:dyDescent="0.25">
      <c r="A73" s="29" t="s">
        <v>159</v>
      </c>
      <c r="B73" s="13" t="s">
        <v>159</v>
      </c>
      <c r="C73" s="22" t="s">
        <v>10</v>
      </c>
      <c r="D73" s="13" t="s">
        <v>160</v>
      </c>
      <c r="E73" s="31" t="s">
        <v>161</v>
      </c>
      <c r="F73" s="13" t="s">
        <v>162</v>
      </c>
      <c r="G73" s="23" t="s">
        <v>150</v>
      </c>
      <c r="H73" s="65">
        <v>0</v>
      </c>
      <c r="I73" s="13"/>
      <c r="J73" s="23"/>
    </row>
    <row r="74" spans="1:11" x14ac:dyDescent="0.25">
      <c r="A74" s="21" t="s">
        <v>163</v>
      </c>
      <c r="B74" s="15" t="s">
        <v>159</v>
      </c>
      <c r="C74" s="6" t="s">
        <v>164</v>
      </c>
      <c r="D74" s="15" t="s">
        <v>17</v>
      </c>
      <c r="E74" s="16" t="s">
        <v>133</v>
      </c>
      <c r="F74" s="15" t="s">
        <v>165</v>
      </c>
      <c r="G74" s="14" t="s">
        <v>86</v>
      </c>
      <c r="H74" s="66">
        <v>0</v>
      </c>
      <c r="I74" s="15"/>
      <c r="J74" s="14"/>
    </row>
    <row r="75" spans="1:11" ht="17.399999999999999" x14ac:dyDescent="0.3">
      <c r="A75" s="21" t="s">
        <v>166</v>
      </c>
      <c r="B75" s="15" t="s">
        <v>159</v>
      </c>
      <c r="C75" s="6" t="s">
        <v>176</v>
      </c>
      <c r="D75" s="15"/>
      <c r="E75" s="16"/>
      <c r="F75" s="15"/>
      <c r="G75" s="14"/>
      <c r="H75" s="68"/>
      <c r="I75" s="15"/>
      <c r="J75" s="14"/>
      <c r="K75" s="53"/>
    </row>
    <row r="76" spans="1:11" x14ac:dyDescent="0.25">
      <c r="B76" s="15" t="s">
        <v>159</v>
      </c>
      <c r="C76" s="6" t="s">
        <v>10</v>
      </c>
      <c r="D76" s="15" t="s">
        <v>11</v>
      </c>
      <c r="E76" s="16" t="s">
        <v>167</v>
      </c>
      <c r="F76" s="15" t="s">
        <v>168</v>
      </c>
      <c r="G76" s="14" t="s">
        <v>169</v>
      </c>
      <c r="H76" s="65">
        <v>0</v>
      </c>
      <c r="I76" s="15"/>
      <c r="J76" s="14"/>
    </row>
    <row r="77" spans="1:11" x14ac:dyDescent="0.25">
      <c r="A77" s="16"/>
      <c r="B77" s="15" t="s">
        <v>159</v>
      </c>
      <c r="C77" s="6" t="s">
        <v>170</v>
      </c>
      <c r="D77" s="15" t="s">
        <v>29</v>
      </c>
      <c r="E77" s="16"/>
      <c r="F77" s="15"/>
      <c r="G77" s="14"/>
      <c r="H77" s="70">
        <v>0</v>
      </c>
      <c r="I77" s="15"/>
      <c r="J77" s="14"/>
    </row>
    <row r="78" spans="1:11" x14ac:dyDescent="0.25">
      <c r="A78" s="16"/>
      <c r="B78" s="15" t="s">
        <v>159</v>
      </c>
      <c r="C78" s="6" t="s">
        <v>171</v>
      </c>
      <c r="D78" s="15"/>
      <c r="E78" s="16"/>
      <c r="F78" s="15"/>
      <c r="G78" s="14"/>
      <c r="H78" s="72"/>
      <c r="I78" s="15"/>
      <c r="J78" s="14"/>
    </row>
    <row r="79" spans="1:11" x14ac:dyDescent="0.25">
      <c r="A79" s="16"/>
      <c r="B79" s="15" t="s">
        <v>159</v>
      </c>
      <c r="C79" s="6" t="s">
        <v>172</v>
      </c>
      <c r="D79" s="15"/>
      <c r="E79" s="16"/>
      <c r="F79" s="15"/>
      <c r="G79" s="14"/>
      <c r="H79" s="71"/>
      <c r="I79" s="15"/>
      <c r="J79" s="14"/>
    </row>
    <row r="80" spans="1:11" x14ac:dyDescent="0.25">
      <c r="A80" s="16"/>
      <c r="B80" s="15" t="s">
        <v>159</v>
      </c>
      <c r="C80" s="6" t="s">
        <v>23</v>
      </c>
      <c r="D80" s="15" t="s">
        <v>54</v>
      </c>
      <c r="E80" s="16" t="s">
        <v>173</v>
      </c>
      <c r="F80" s="15" t="s">
        <v>174</v>
      </c>
      <c r="G80" s="14" t="s">
        <v>131</v>
      </c>
      <c r="H80" s="70">
        <v>0</v>
      </c>
      <c r="I80" s="15"/>
      <c r="J80" s="14"/>
    </row>
    <row r="81" spans="1:10" x14ac:dyDescent="0.25">
      <c r="A81" s="16"/>
      <c r="B81" s="15" t="s">
        <v>159</v>
      </c>
      <c r="C81" s="6" t="s">
        <v>27</v>
      </c>
      <c r="D81" s="15"/>
      <c r="E81" s="16"/>
      <c r="F81" s="15"/>
      <c r="G81" s="14"/>
      <c r="H81" s="71"/>
      <c r="I81" s="15"/>
      <c r="J81" s="14"/>
    </row>
    <row r="82" spans="1:10" x14ac:dyDescent="0.25">
      <c r="A82" s="16"/>
      <c r="B82" s="15" t="s">
        <v>159</v>
      </c>
      <c r="C82" s="6" t="s">
        <v>28</v>
      </c>
      <c r="D82" s="15" t="s">
        <v>54</v>
      </c>
      <c r="E82" s="16" t="s">
        <v>173</v>
      </c>
      <c r="F82" s="15" t="s">
        <v>175</v>
      </c>
      <c r="G82" s="14" t="s">
        <v>131</v>
      </c>
      <c r="H82" s="73">
        <v>0</v>
      </c>
      <c r="I82" s="15"/>
      <c r="J82" s="14"/>
    </row>
    <row r="83" spans="1:10" x14ac:dyDescent="0.25">
      <c r="A83" s="16"/>
      <c r="B83" s="15" t="s">
        <v>159</v>
      </c>
      <c r="C83" s="6" t="s">
        <v>31</v>
      </c>
      <c r="D83" s="15"/>
      <c r="E83" s="16"/>
      <c r="F83" s="15"/>
      <c r="G83" s="14"/>
      <c r="H83" s="73"/>
      <c r="I83" s="15"/>
      <c r="J83" s="14"/>
    </row>
    <row r="84" spans="1:10" x14ac:dyDescent="0.25">
      <c r="A84" s="16"/>
      <c r="B84" s="15"/>
      <c r="D84" s="15"/>
      <c r="E84" s="16"/>
      <c r="F84" s="15"/>
      <c r="G84" s="14"/>
      <c r="H84" s="15"/>
      <c r="I84" s="49">
        <f>SUM(H73:H83)</f>
        <v>0</v>
      </c>
      <c r="J84" s="35" t="s">
        <v>177</v>
      </c>
    </row>
    <row r="85" spans="1:10" x14ac:dyDescent="0.25">
      <c r="A85" s="29" t="s">
        <v>178</v>
      </c>
      <c r="B85" s="13" t="s">
        <v>178</v>
      </c>
      <c r="C85" s="22" t="s">
        <v>128</v>
      </c>
      <c r="D85" s="13"/>
      <c r="E85" s="22"/>
      <c r="F85" s="13" t="s">
        <v>179</v>
      </c>
      <c r="G85" s="22"/>
      <c r="H85" s="65">
        <v>0</v>
      </c>
      <c r="I85" s="13"/>
      <c r="J85" s="23"/>
    </row>
    <row r="86" spans="1:10" x14ac:dyDescent="0.25">
      <c r="A86" s="21" t="s">
        <v>180</v>
      </c>
      <c r="B86" s="15" t="s">
        <v>178</v>
      </c>
      <c r="C86" s="6" t="s">
        <v>181</v>
      </c>
      <c r="D86" s="15"/>
      <c r="F86" s="15"/>
      <c r="H86" s="65">
        <v>0</v>
      </c>
      <c r="I86" s="15"/>
      <c r="J86" s="14"/>
    </row>
    <row r="87" spans="1:10" x14ac:dyDescent="0.25">
      <c r="A87" s="21" t="s">
        <v>182</v>
      </c>
      <c r="B87" s="15" t="s">
        <v>178</v>
      </c>
      <c r="C87" s="6" t="s">
        <v>16</v>
      </c>
      <c r="D87" s="15" t="s">
        <v>17</v>
      </c>
      <c r="E87" s="6" t="s">
        <v>183</v>
      </c>
      <c r="F87" s="15" t="s">
        <v>184</v>
      </c>
      <c r="G87" s="6" t="s">
        <v>141</v>
      </c>
      <c r="H87" s="70">
        <v>0</v>
      </c>
      <c r="I87" s="15"/>
      <c r="J87" s="14"/>
    </row>
    <row r="88" spans="1:10" x14ac:dyDescent="0.25">
      <c r="A88" s="16"/>
      <c r="B88" s="15" t="s">
        <v>178</v>
      </c>
      <c r="C88" s="6" t="s">
        <v>22</v>
      </c>
      <c r="D88" s="15"/>
      <c r="F88" s="15"/>
      <c r="H88" s="71"/>
      <c r="I88" s="15"/>
      <c r="J88" s="14"/>
    </row>
    <row r="89" spans="1:10" x14ac:dyDescent="0.25">
      <c r="A89" s="16"/>
      <c r="B89" s="15" t="s">
        <v>178</v>
      </c>
      <c r="C89" s="6" t="s">
        <v>185</v>
      </c>
      <c r="D89" s="15" t="s">
        <v>17</v>
      </c>
      <c r="E89" s="6" t="s">
        <v>186</v>
      </c>
      <c r="F89" s="15" t="s">
        <v>187</v>
      </c>
      <c r="G89" s="6" t="s">
        <v>113</v>
      </c>
      <c r="H89" s="70">
        <v>0</v>
      </c>
      <c r="I89" s="15"/>
      <c r="J89" s="14"/>
    </row>
    <row r="90" spans="1:10" x14ac:dyDescent="0.25">
      <c r="A90" s="16"/>
      <c r="B90" s="15" t="s">
        <v>178</v>
      </c>
      <c r="C90" s="6" t="s">
        <v>188</v>
      </c>
      <c r="D90" s="15"/>
      <c r="F90" s="15"/>
      <c r="H90" s="72"/>
      <c r="I90" s="15"/>
      <c r="J90" s="14"/>
    </row>
    <row r="91" spans="1:10" x14ac:dyDescent="0.25">
      <c r="A91" s="16"/>
      <c r="B91" s="15" t="s">
        <v>178</v>
      </c>
      <c r="C91" s="6" t="s">
        <v>189</v>
      </c>
      <c r="D91" s="15"/>
      <c r="F91" s="15"/>
      <c r="H91" s="71"/>
      <c r="I91" s="15"/>
      <c r="J91" s="35"/>
    </row>
    <row r="92" spans="1:10" x14ac:dyDescent="0.25">
      <c r="A92" s="16"/>
      <c r="B92" s="15"/>
      <c r="D92" s="15"/>
      <c r="F92" s="15"/>
      <c r="H92" s="15"/>
      <c r="I92" s="49">
        <f>SUM(H85:H91)</f>
        <v>0</v>
      </c>
      <c r="J92" s="35" t="s">
        <v>190</v>
      </c>
    </row>
    <row r="93" spans="1:10" x14ac:dyDescent="0.25">
      <c r="A93" s="29" t="s">
        <v>191</v>
      </c>
      <c r="B93" s="13" t="s">
        <v>191</v>
      </c>
      <c r="C93" s="22" t="s">
        <v>10</v>
      </c>
      <c r="D93" s="13" t="s">
        <v>11</v>
      </c>
      <c r="E93" s="22" t="s">
        <v>192</v>
      </c>
      <c r="F93" s="13" t="s">
        <v>193</v>
      </c>
      <c r="G93" s="22"/>
      <c r="H93" s="65">
        <v>0</v>
      </c>
      <c r="I93" s="13"/>
      <c r="J93" s="13"/>
    </row>
    <row r="94" spans="1:10" x14ac:dyDescent="0.25">
      <c r="A94" s="24" t="s">
        <v>194</v>
      </c>
      <c r="B94" s="15" t="s">
        <v>191</v>
      </c>
      <c r="C94" s="6" t="s">
        <v>10</v>
      </c>
      <c r="D94" s="15" t="s">
        <v>11</v>
      </c>
      <c r="E94" s="6" t="s">
        <v>80</v>
      </c>
      <c r="F94" s="15" t="s">
        <v>195</v>
      </c>
      <c r="G94" s="6" t="s">
        <v>109</v>
      </c>
      <c r="H94" s="65">
        <v>0</v>
      </c>
      <c r="I94" s="15"/>
      <c r="J94" s="15"/>
    </row>
    <row r="95" spans="1:10" x14ac:dyDescent="0.25">
      <c r="A95" s="21" t="s">
        <v>196</v>
      </c>
      <c r="B95" s="15" t="s">
        <v>191</v>
      </c>
      <c r="C95" s="6" t="s">
        <v>197</v>
      </c>
      <c r="D95" s="15" t="s">
        <v>84</v>
      </c>
      <c r="E95" s="6" t="s">
        <v>198</v>
      </c>
      <c r="F95" s="15" t="s">
        <v>199</v>
      </c>
      <c r="G95" s="6" t="s">
        <v>86</v>
      </c>
      <c r="H95" s="70">
        <v>0</v>
      </c>
      <c r="I95" s="15"/>
      <c r="J95" s="15"/>
    </row>
    <row r="96" spans="1:10" x14ac:dyDescent="0.25">
      <c r="A96" s="16"/>
      <c r="B96" s="15" t="s">
        <v>191</v>
      </c>
      <c r="C96" s="6" t="s">
        <v>125</v>
      </c>
      <c r="D96" s="15"/>
      <c r="F96" s="15"/>
      <c r="H96" s="71"/>
      <c r="I96" s="15"/>
      <c r="J96" s="15"/>
    </row>
    <row r="97" spans="1:10" x14ac:dyDescent="0.25">
      <c r="A97" s="16"/>
      <c r="B97" s="15" t="s">
        <v>191</v>
      </c>
      <c r="C97" s="6" t="s">
        <v>200</v>
      </c>
      <c r="D97" s="15" t="s">
        <v>201</v>
      </c>
      <c r="E97" s="6" t="s">
        <v>193</v>
      </c>
      <c r="F97" s="15"/>
      <c r="G97" s="6" t="s">
        <v>202</v>
      </c>
      <c r="H97" s="70">
        <v>0</v>
      </c>
      <c r="I97" s="15"/>
      <c r="J97" s="15"/>
    </row>
    <row r="98" spans="1:10" x14ac:dyDescent="0.25">
      <c r="A98" s="16"/>
      <c r="B98" s="15" t="s">
        <v>191</v>
      </c>
      <c r="C98" s="6" t="s">
        <v>125</v>
      </c>
      <c r="D98" s="15"/>
      <c r="F98" s="15"/>
      <c r="H98" s="71"/>
      <c r="I98" s="15"/>
      <c r="J98" s="15"/>
    </row>
    <row r="99" spans="1:10" x14ac:dyDescent="0.25">
      <c r="A99" s="16"/>
      <c r="B99" s="15" t="s">
        <v>191</v>
      </c>
      <c r="C99" s="6" t="s">
        <v>203</v>
      </c>
      <c r="D99" s="15" t="s">
        <v>29</v>
      </c>
      <c r="E99" s="6" t="s">
        <v>193</v>
      </c>
      <c r="F99" s="15" t="s">
        <v>204</v>
      </c>
      <c r="G99" s="6" t="s">
        <v>202</v>
      </c>
      <c r="H99" s="70">
        <v>0</v>
      </c>
      <c r="I99" s="15"/>
      <c r="J99" s="15"/>
    </row>
    <row r="100" spans="1:10" x14ac:dyDescent="0.25">
      <c r="A100" s="16"/>
      <c r="B100" s="15" t="s">
        <v>191</v>
      </c>
      <c r="C100" s="6" t="s">
        <v>125</v>
      </c>
      <c r="D100" s="15"/>
      <c r="F100" s="15"/>
      <c r="H100" s="71"/>
      <c r="I100" s="15"/>
      <c r="J100" s="15"/>
    </row>
    <row r="101" spans="1:10" x14ac:dyDescent="0.25">
      <c r="A101" s="16"/>
      <c r="B101" s="15" t="s">
        <v>191</v>
      </c>
      <c r="C101" s="6" t="s">
        <v>205</v>
      </c>
      <c r="D101" s="15" t="s">
        <v>17</v>
      </c>
      <c r="E101" s="6" t="s">
        <v>206</v>
      </c>
      <c r="F101" s="15"/>
      <c r="G101" s="6" t="s">
        <v>20</v>
      </c>
      <c r="H101" s="70">
        <v>0</v>
      </c>
      <c r="I101" s="15"/>
      <c r="J101" s="15"/>
    </row>
    <row r="102" spans="1:10" x14ac:dyDescent="0.25">
      <c r="A102" s="16"/>
      <c r="B102" s="15" t="s">
        <v>191</v>
      </c>
      <c r="C102" s="6" t="s">
        <v>125</v>
      </c>
      <c r="D102" s="15"/>
      <c r="F102" s="15"/>
      <c r="H102" s="71"/>
      <c r="I102" s="15"/>
      <c r="J102" s="15"/>
    </row>
    <row r="103" spans="1:10" x14ac:dyDescent="0.25">
      <c r="A103" s="16"/>
      <c r="B103" s="15" t="s">
        <v>191</v>
      </c>
      <c r="C103" s="6" t="s">
        <v>207</v>
      </c>
      <c r="D103" s="15" t="s">
        <v>17</v>
      </c>
      <c r="E103" s="6" t="s">
        <v>208</v>
      </c>
      <c r="F103" s="15" t="s">
        <v>209</v>
      </c>
      <c r="G103" s="6" t="s">
        <v>64</v>
      </c>
      <c r="H103" s="70">
        <v>0</v>
      </c>
      <c r="I103" s="15"/>
      <c r="J103" s="15"/>
    </row>
    <row r="104" spans="1:10" x14ac:dyDescent="0.25">
      <c r="A104" s="16"/>
      <c r="B104" s="15" t="s">
        <v>191</v>
      </c>
      <c r="C104" s="6" t="s">
        <v>125</v>
      </c>
      <c r="D104" s="15"/>
      <c r="F104" s="15"/>
      <c r="H104" s="71"/>
      <c r="I104" s="15"/>
      <c r="J104" s="32"/>
    </row>
    <row r="105" spans="1:10" x14ac:dyDescent="0.25">
      <c r="A105" s="16"/>
      <c r="B105" s="15"/>
      <c r="D105" s="15"/>
      <c r="F105" s="15"/>
      <c r="H105" s="15"/>
      <c r="I105" s="49">
        <f>SUM(H93:H104)</f>
        <v>0</v>
      </c>
      <c r="J105" s="32" t="s">
        <v>210</v>
      </c>
    </row>
    <row r="106" spans="1:10" x14ac:dyDescent="0.25">
      <c r="A106" s="28" t="s">
        <v>211</v>
      </c>
      <c r="B106" s="13" t="s">
        <v>211</v>
      </c>
      <c r="C106" s="22" t="s">
        <v>85</v>
      </c>
      <c r="D106" s="13" t="s">
        <v>212</v>
      </c>
      <c r="E106" s="22" t="s">
        <v>213</v>
      </c>
      <c r="F106" s="13" t="s">
        <v>214</v>
      </c>
      <c r="G106" s="22" t="s">
        <v>150</v>
      </c>
      <c r="H106" s="65">
        <v>0</v>
      </c>
      <c r="I106" s="13"/>
      <c r="J106" s="13"/>
    </row>
    <row r="107" spans="1:10" x14ac:dyDescent="0.25">
      <c r="A107" s="24" t="s">
        <v>215</v>
      </c>
      <c r="B107" s="15" t="s">
        <v>211</v>
      </c>
      <c r="C107" s="6" t="s">
        <v>128</v>
      </c>
      <c r="D107" s="15"/>
      <c r="F107" s="15"/>
      <c r="H107" s="65">
        <v>0</v>
      </c>
      <c r="I107" s="15"/>
      <c r="J107" s="15"/>
    </row>
    <row r="108" spans="1:10" x14ac:dyDescent="0.25">
      <c r="A108" s="24" t="s">
        <v>216</v>
      </c>
      <c r="B108" s="15"/>
      <c r="D108" s="15"/>
      <c r="F108" s="15"/>
      <c r="H108" s="15"/>
      <c r="I108" s="49">
        <f>SUM(H106:H107)</f>
        <v>0</v>
      </c>
      <c r="J108" s="32" t="s">
        <v>217</v>
      </c>
    </row>
    <row r="109" spans="1:10" x14ac:dyDescent="0.25">
      <c r="A109" s="29" t="s">
        <v>218</v>
      </c>
      <c r="B109" s="13" t="s">
        <v>218</v>
      </c>
      <c r="C109" s="22" t="s">
        <v>219</v>
      </c>
      <c r="D109" s="13" t="s">
        <v>11</v>
      </c>
      <c r="E109" s="22" t="s">
        <v>220</v>
      </c>
      <c r="F109" s="13" t="s">
        <v>221</v>
      </c>
      <c r="G109" s="22" t="s">
        <v>131</v>
      </c>
      <c r="H109" s="65">
        <v>0</v>
      </c>
      <c r="I109" s="23"/>
      <c r="J109" s="13"/>
    </row>
    <row r="110" spans="1:10" x14ac:dyDescent="0.25">
      <c r="A110" s="21" t="s">
        <v>222</v>
      </c>
      <c r="B110" s="15" t="s">
        <v>218</v>
      </c>
      <c r="C110" s="6" t="s">
        <v>219</v>
      </c>
      <c r="D110" s="15" t="s">
        <v>11</v>
      </c>
      <c r="E110" s="6" t="s">
        <v>223</v>
      </c>
      <c r="F110" s="15" t="s">
        <v>224</v>
      </c>
      <c r="G110" s="6" t="s">
        <v>20</v>
      </c>
      <c r="H110" s="65">
        <v>0</v>
      </c>
      <c r="I110" s="14"/>
      <c r="J110" s="15"/>
    </row>
    <row r="111" spans="1:10" x14ac:dyDescent="0.25">
      <c r="A111" s="21" t="s">
        <v>225</v>
      </c>
      <c r="B111" s="15" t="s">
        <v>218</v>
      </c>
      <c r="C111" s="6" t="s">
        <v>226</v>
      </c>
      <c r="D111" s="15" t="s">
        <v>11</v>
      </c>
      <c r="E111" s="6" t="s">
        <v>80</v>
      </c>
      <c r="F111" s="15" t="s">
        <v>227</v>
      </c>
      <c r="G111" s="6" t="s">
        <v>26</v>
      </c>
      <c r="H111" s="65">
        <v>0</v>
      </c>
      <c r="I111" s="14"/>
      <c r="J111" s="15"/>
    </row>
    <row r="112" spans="1:10" x14ac:dyDescent="0.25">
      <c r="A112" s="16"/>
      <c r="B112" s="15" t="s">
        <v>218</v>
      </c>
      <c r="C112" s="6" t="s">
        <v>228</v>
      </c>
      <c r="D112" s="15" t="s">
        <v>70</v>
      </c>
      <c r="E112" s="6" t="s">
        <v>229</v>
      </c>
      <c r="F112" s="15" t="s">
        <v>230</v>
      </c>
      <c r="G112" s="6" t="s">
        <v>20</v>
      </c>
      <c r="H112" s="65">
        <v>0</v>
      </c>
      <c r="I112" s="14"/>
      <c r="J112" s="15"/>
    </row>
    <row r="113" spans="1:10" x14ac:dyDescent="0.25">
      <c r="A113" s="16"/>
      <c r="B113" s="15" t="s">
        <v>218</v>
      </c>
      <c r="C113" s="6" t="s">
        <v>231</v>
      </c>
      <c r="D113" s="15" t="s">
        <v>11</v>
      </c>
      <c r="E113" s="6" t="s">
        <v>232</v>
      </c>
      <c r="F113" s="15" t="s">
        <v>233</v>
      </c>
      <c r="G113" s="6" t="s">
        <v>141</v>
      </c>
      <c r="H113" s="65">
        <v>0</v>
      </c>
      <c r="I113" s="14"/>
      <c r="J113" s="15"/>
    </row>
    <row r="114" spans="1:10" x14ac:dyDescent="0.25">
      <c r="A114" s="16"/>
      <c r="B114" s="15" t="s">
        <v>218</v>
      </c>
      <c r="C114" s="6" t="s">
        <v>234</v>
      </c>
      <c r="D114" s="15" t="s">
        <v>235</v>
      </c>
      <c r="E114" s="6" t="s">
        <v>236</v>
      </c>
      <c r="F114" s="15"/>
      <c r="G114" s="6" t="s">
        <v>237</v>
      </c>
      <c r="H114" s="70">
        <v>0</v>
      </c>
      <c r="I114" s="14"/>
      <c r="J114" s="15"/>
    </row>
    <row r="115" spans="1:10" x14ac:dyDescent="0.25">
      <c r="A115" s="16"/>
      <c r="B115" s="15" t="s">
        <v>218</v>
      </c>
      <c r="C115" s="6" t="s">
        <v>22</v>
      </c>
      <c r="D115" s="15"/>
      <c r="F115" s="15"/>
      <c r="H115" s="71"/>
      <c r="I115" s="14"/>
      <c r="J115" s="15"/>
    </row>
    <row r="116" spans="1:10" x14ac:dyDescent="0.25">
      <c r="A116" s="16"/>
      <c r="B116" s="15" t="s">
        <v>218</v>
      </c>
      <c r="C116" s="6" t="s">
        <v>238</v>
      </c>
      <c r="D116" s="15" t="s">
        <v>235</v>
      </c>
      <c r="E116" s="6" t="s">
        <v>239</v>
      </c>
      <c r="F116" s="15" t="s">
        <v>76</v>
      </c>
      <c r="G116" s="6" t="s">
        <v>237</v>
      </c>
      <c r="H116" s="70">
        <v>0</v>
      </c>
      <c r="I116" s="14"/>
      <c r="J116" s="15"/>
    </row>
    <row r="117" spans="1:10" x14ac:dyDescent="0.25">
      <c r="A117" s="16"/>
      <c r="B117" s="15" t="s">
        <v>218</v>
      </c>
      <c r="C117" s="6" t="s">
        <v>27</v>
      </c>
      <c r="D117" s="15"/>
      <c r="F117" s="15"/>
      <c r="H117" s="71"/>
      <c r="I117" s="14"/>
      <c r="J117" s="32"/>
    </row>
    <row r="118" spans="1:10" x14ac:dyDescent="0.25">
      <c r="A118" s="16"/>
      <c r="B118" s="15"/>
      <c r="D118" s="15"/>
      <c r="F118" s="15"/>
      <c r="H118" s="15"/>
      <c r="I118" s="50">
        <f>SUM(H109:H117)</f>
        <v>0</v>
      </c>
      <c r="J118" s="32" t="s">
        <v>240</v>
      </c>
    </row>
    <row r="119" spans="1:10" x14ac:dyDescent="0.25">
      <c r="A119" s="29" t="s">
        <v>241</v>
      </c>
      <c r="B119" s="13" t="s">
        <v>241</v>
      </c>
      <c r="C119" s="22" t="s">
        <v>10</v>
      </c>
      <c r="D119" s="13" t="s">
        <v>11</v>
      </c>
      <c r="E119" s="22" t="s">
        <v>242</v>
      </c>
      <c r="F119" s="13" t="s">
        <v>243</v>
      </c>
      <c r="G119" s="22" t="s">
        <v>244</v>
      </c>
      <c r="H119" s="65">
        <v>0</v>
      </c>
      <c r="I119" s="13"/>
      <c r="J119" s="13"/>
    </row>
    <row r="120" spans="1:10" x14ac:dyDescent="0.25">
      <c r="A120" s="21" t="s">
        <v>245</v>
      </c>
      <c r="B120" s="15" t="s">
        <v>241</v>
      </c>
      <c r="C120" s="6" t="s">
        <v>60</v>
      </c>
      <c r="D120" s="15" t="s">
        <v>61</v>
      </c>
      <c r="E120" s="6" t="s">
        <v>246</v>
      </c>
      <c r="F120" s="15" t="s">
        <v>247</v>
      </c>
      <c r="G120" s="6" t="s">
        <v>43</v>
      </c>
      <c r="H120" s="65">
        <v>0</v>
      </c>
      <c r="I120" s="15"/>
      <c r="J120" s="15"/>
    </row>
    <row r="121" spans="1:10" x14ac:dyDescent="0.25">
      <c r="A121" s="21" t="s">
        <v>248</v>
      </c>
      <c r="B121" s="15" t="s">
        <v>241</v>
      </c>
      <c r="C121" s="6" t="s">
        <v>10</v>
      </c>
      <c r="D121" s="15" t="s">
        <v>11</v>
      </c>
      <c r="E121" s="6" t="s">
        <v>249</v>
      </c>
      <c r="F121" s="15" t="s">
        <v>250</v>
      </c>
      <c r="G121" s="6" t="s">
        <v>14</v>
      </c>
      <c r="H121" s="65">
        <v>0</v>
      </c>
      <c r="I121" s="15"/>
      <c r="J121" s="32"/>
    </row>
    <row r="122" spans="1:10" x14ac:dyDescent="0.25">
      <c r="A122" s="21"/>
      <c r="B122" s="15"/>
      <c r="D122" s="15"/>
      <c r="F122" s="15"/>
      <c r="H122" s="15"/>
      <c r="I122" s="49">
        <f>SUM(H119:H121)</f>
        <v>0</v>
      </c>
      <c r="J122" s="32" t="s">
        <v>251</v>
      </c>
    </row>
    <row r="123" spans="1:10" x14ac:dyDescent="0.25">
      <c r="A123" s="29" t="s">
        <v>252</v>
      </c>
      <c r="B123" s="13" t="s">
        <v>252</v>
      </c>
      <c r="C123" s="22" t="s">
        <v>10</v>
      </c>
      <c r="D123" s="13" t="s">
        <v>11</v>
      </c>
      <c r="E123" s="22" t="s">
        <v>253</v>
      </c>
      <c r="F123" s="13" t="s">
        <v>254</v>
      </c>
      <c r="G123" s="22" t="s">
        <v>109</v>
      </c>
      <c r="H123" s="69">
        <v>0</v>
      </c>
      <c r="I123" s="13"/>
      <c r="J123" s="13"/>
    </row>
    <row r="124" spans="1:10" x14ac:dyDescent="0.25">
      <c r="A124" s="21" t="s">
        <v>255</v>
      </c>
      <c r="B124" s="15"/>
      <c r="D124" s="15"/>
      <c r="F124" s="15"/>
      <c r="H124" s="46"/>
      <c r="I124" s="15"/>
      <c r="J124" s="15"/>
    </row>
    <row r="125" spans="1:10" x14ac:dyDescent="0.25">
      <c r="A125" s="21" t="s">
        <v>256</v>
      </c>
      <c r="B125" s="15"/>
      <c r="D125" s="15"/>
      <c r="F125" s="15"/>
      <c r="H125" s="15"/>
      <c r="I125" s="49">
        <f>SUM(H123:H124)</f>
        <v>0</v>
      </c>
      <c r="J125" s="32" t="s">
        <v>257</v>
      </c>
    </row>
    <row r="126" spans="1:10" x14ac:dyDescent="0.25">
      <c r="A126" s="29" t="s">
        <v>258</v>
      </c>
      <c r="B126" s="13" t="s">
        <v>258</v>
      </c>
      <c r="C126" s="22" t="s">
        <v>60</v>
      </c>
      <c r="D126" s="13" t="s">
        <v>259</v>
      </c>
      <c r="E126" s="22" t="s">
        <v>260</v>
      </c>
      <c r="F126" s="13" t="s">
        <v>261</v>
      </c>
      <c r="G126" s="22" t="s">
        <v>38</v>
      </c>
      <c r="H126" s="65">
        <v>0</v>
      </c>
      <c r="I126" s="13"/>
      <c r="J126" s="13"/>
    </row>
    <row r="127" spans="1:10" x14ac:dyDescent="0.25">
      <c r="A127" s="21" t="s">
        <v>262</v>
      </c>
      <c r="B127" s="15" t="s">
        <v>258</v>
      </c>
      <c r="C127" s="6" t="s">
        <v>60</v>
      </c>
      <c r="D127" s="15" t="s">
        <v>61</v>
      </c>
      <c r="E127" s="6" t="s">
        <v>263</v>
      </c>
      <c r="F127" s="15" t="s">
        <v>264</v>
      </c>
      <c r="G127" s="6" t="s">
        <v>131</v>
      </c>
      <c r="H127" s="65">
        <v>0</v>
      </c>
      <c r="I127" s="15"/>
      <c r="J127" s="15"/>
    </row>
    <row r="128" spans="1:10" x14ac:dyDescent="0.25">
      <c r="A128" s="21" t="s">
        <v>265</v>
      </c>
      <c r="B128" s="15"/>
      <c r="D128" s="15"/>
      <c r="F128" s="15"/>
      <c r="H128" s="15"/>
      <c r="I128" s="49">
        <f>SUM(H126:H127)</f>
        <v>0</v>
      </c>
      <c r="J128" s="32" t="s">
        <v>266</v>
      </c>
    </row>
    <row r="129" spans="1:10" x14ac:dyDescent="0.25">
      <c r="A129" s="29" t="s">
        <v>267</v>
      </c>
      <c r="B129" s="13" t="s">
        <v>268</v>
      </c>
      <c r="C129" s="22" t="s">
        <v>128</v>
      </c>
      <c r="D129" s="13" t="s">
        <v>138</v>
      </c>
      <c r="E129" s="22" t="s">
        <v>139</v>
      </c>
      <c r="F129" s="13" t="s">
        <v>269</v>
      </c>
      <c r="G129" s="13" t="s">
        <v>94</v>
      </c>
      <c r="H129" s="65">
        <v>0</v>
      </c>
      <c r="I129" s="13"/>
      <c r="J129" s="23"/>
    </row>
    <row r="130" spans="1:10" x14ac:dyDescent="0.25">
      <c r="A130" s="21" t="s">
        <v>270</v>
      </c>
      <c r="B130" s="15"/>
      <c r="D130" s="15"/>
      <c r="F130" s="15"/>
      <c r="G130" s="15"/>
      <c r="H130" s="46"/>
      <c r="I130" s="15"/>
      <c r="J130" s="14"/>
    </row>
    <row r="131" spans="1:10" x14ac:dyDescent="0.25">
      <c r="A131" s="21" t="s">
        <v>271</v>
      </c>
      <c r="B131" s="15"/>
      <c r="D131" s="15"/>
      <c r="F131" s="15"/>
      <c r="G131" s="15"/>
      <c r="H131" s="15"/>
      <c r="I131" s="49">
        <f>SUM(H129:H130)</f>
        <v>0</v>
      </c>
      <c r="J131" s="35" t="s">
        <v>272</v>
      </c>
    </row>
    <row r="132" spans="1:10" x14ac:dyDescent="0.25">
      <c r="A132" s="29" t="s">
        <v>273</v>
      </c>
      <c r="B132" s="13" t="s">
        <v>274</v>
      </c>
      <c r="C132" s="22" t="s">
        <v>10</v>
      </c>
      <c r="D132" s="13" t="s">
        <v>11</v>
      </c>
      <c r="E132" s="22" t="s">
        <v>275</v>
      </c>
      <c r="F132" s="13" t="s">
        <v>276</v>
      </c>
      <c r="G132" s="22" t="s">
        <v>43</v>
      </c>
      <c r="H132" s="65">
        <v>0</v>
      </c>
      <c r="I132" s="13"/>
      <c r="J132" s="23"/>
    </row>
    <row r="133" spans="1:10" x14ac:dyDescent="0.25">
      <c r="A133" s="21" t="s">
        <v>277</v>
      </c>
      <c r="B133" s="15"/>
      <c r="D133" s="15"/>
      <c r="F133" s="15"/>
      <c r="H133" s="46"/>
      <c r="I133" s="15"/>
      <c r="J133" s="14"/>
    </row>
    <row r="134" spans="1:10" x14ac:dyDescent="0.25">
      <c r="A134" s="25" t="s">
        <v>278</v>
      </c>
      <c r="B134" s="18"/>
      <c r="C134" s="19"/>
      <c r="D134" s="18"/>
      <c r="E134" s="19"/>
      <c r="F134" s="18"/>
      <c r="G134" s="19"/>
      <c r="H134" s="18"/>
      <c r="I134" s="51">
        <f>SUM(H132:H133)</f>
        <v>0</v>
      </c>
      <c r="J134" s="39" t="s">
        <v>279</v>
      </c>
    </row>
    <row r="135" spans="1:10" x14ac:dyDescent="0.25">
      <c r="A135" s="21" t="s">
        <v>280</v>
      </c>
      <c r="B135" s="15" t="s">
        <v>268</v>
      </c>
      <c r="C135" s="6" t="s">
        <v>60</v>
      </c>
      <c r="D135" s="15" t="s">
        <v>61</v>
      </c>
      <c r="E135" s="6" t="s">
        <v>62</v>
      </c>
      <c r="F135" s="15" t="s">
        <v>281</v>
      </c>
      <c r="G135" s="14" t="s">
        <v>34</v>
      </c>
      <c r="H135" s="65">
        <v>0</v>
      </c>
      <c r="I135" s="15"/>
      <c r="J135" s="15"/>
    </row>
    <row r="136" spans="1:10" x14ac:dyDescent="0.25">
      <c r="A136" s="21" t="s">
        <v>282</v>
      </c>
      <c r="B136" s="15"/>
      <c r="D136" s="15"/>
      <c r="F136" s="15"/>
      <c r="G136" s="14"/>
      <c r="H136" s="52"/>
      <c r="I136" s="15"/>
      <c r="J136" s="15"/>
    </row>
    <row r="137" spans="1:10" x14ac:dyDescent="0.25">
      <c r="A137" s="21" t="s">
        <v>283</v>
      </c>
      <c r="B137" s="15"/>
      <c r="D137" s="15"/>
      <c r="F137" s="15"/>
      <c r="G137" s="14"/>
      <c r="H137" s="16"/>
      <c r="I137" s="49">
        <f>SUM(H135:H136)</f>
        <v>0</v>
      </c>
      <c r="J137" s="32" t="s">
        <v>284</v>
      </c>
    </row>
    <row r="138" spans="1:10" x14ac:dyDescent="0.25">
      <c r="A138" s="29" t="s">
        <v>285</v>
      </c>
      <c r="B138" s="13" t="s">
        <v>286</v>
      </c>
      <c r="C138" s="22" t="s">
        <v>128</v>
      </c>
      <c r="D138" s="13" t="s">
        <v>138</v>
      </c>
      <c r="E138" s="22" t="s">
        <v>139</v>
      </c>
      <c r="F138" s="13" t="s">
        <v>287</v>
      </c>
      <c r="G138" s="22" t="s">
        <v>141</v>
      </c>
      <c r="H138" s="65">
        <v>0</v>
      </c>
      <c r="I138" s="13"/>
      <c r="J138" s="23"/>
    </row>
    <row r="139" spans="1:10" x14ac:dyDescent="0.25">
      <c r="A139" s="21" t="s">
        <v>288</v>
      </c>
      <c r="B139" s="15" t="s">
        <v>286</v>
      </c>
      <c r="C139" s="6" t="s">
        <v>85</v>
      </c>
      <c r="D139" s="15" t="s">
        <v>17</v>
      </c>
      <c r="E139" s="6" t="s">
        <v>289</v>
      </c>
      <c r="F139" s="15"/>
      <c r="G139" s="6" t="s">
        <v>20</v>
      </c>
      <c r="H139" s="65">
        <v>0</v>
      </c>
      <c r="I139" s="15"/>
      <c r="J139" s="14"/>
    </row>
    <row r="140" spans="1:10" x14ac:dyDescent="0.25">
      <c r="A140" s="25" t="s">
        <v>290</v>
      </c>
      <c r="B140" s="18"/>
      <c r="C140" s="19"/>
      <c r="D140" s="18"/>
      <c r="E140" s="19"/>
      <c r="F140" s="18"/>
      <c r="G140" s="19"/>
      <c r="H140" s="18"/>
      <c r="I140" s="51">
        <f>SUM(H138:H139)</f>
        <v>0</v>
      </c>
      <c r="J140" s="39" t="s">
        <v>291</v>
      </c>
    </row>
    <row r="141" spans="1:10" x14ac:dyDescent="0.25">
      <c r="A141" s="21" t="s">
        <v>292</v>
      </c>
      <c r="B141" s="15" t="s">
        <v>292</v>
      </c>
      <c r="C141" s="6" t="s">
        <v>60</v>
      </c>
      <c r="D141" s="15" t="s">
        <v>61</v>
      </c>
      <c r="E141" s="6" t="s">
        <v>293</v>
      </c>
      <c r="F141" s="15" t="s">
        <v>294</v>
      </c>
      <c r="G141" s="14" t="s">
        <v>26</v>
      </c>
      <c r="H141" s="65">
        <v>0</v>
      </c>
      <c r="I141" s="15"/>
      <c r="J141" s="15"/>
    </row>
    <row r="142" spans="1:10" x14ac:dyDescent="0.25">
      <c r="A142" s="21" t="s">
        <v>295</v>
      </c>
      <c r="B142" s="15" t="s">
        <v>292</v>
      </c>
      <c r="C142" s="6" t="s">
        <v>10</v>
      </c>
      <c r="D142" s="15" t="s">
        <v>11</v>
      </c>
      <c r="E142" s="6" t="s">
        <v>107</v>
      </c>
      <c r="F142" s="15"/>
      <c r="G142" s="14" t="s">
        <v>26</v>
      </c>
      <c r="H142" s="65">
        <v>0</v>
      </c>
      <c r="I142" s="15"/>
      <c r="J142" s="15"/>
    </row>
    <row r="143" spans="1:10" x14ac:dyDescent="0.25">
      <c r="A143" s="25" t="s">
        <v>290</v>
      </c>
      <c r="B143" s="18"/>
      <c r="C143" s="19"/>
      <c r="D143" s="18"/>
      <c r="E143" s="19"/>
      <c r="F143" s="18"/>
      <c r="G143" s="20"/>
      <c r="H143" s="16"/>
      <c r="I143" s="51">
        <f>SUM(H141:H142)</f>
        <v>0</v>
      </c>
      <c r="J143" s="32" t="s">
        <v>266</v>
      </c>
    </row>
    <row r="144" spans="1:10" x14ac:dyDescent="0.25">
      <c r="A144" s="21" t="s">
        <v>296</v>
      </c>
      <c r="B144" s="15" t="s">
        <v>297</v>
      </c>
      <c r="C144" s="6" t="s">
        <v>10</v>
      </c>
      <c r="D144" s="15" t="s">
        <v>11</v>
      </c>
      <c r="E144" s="6" t="s">
        <v>253</v>
      </c>
      <c r="F144" s="15" t="s">
        <v>298</v>
      </c>
      <c r="G144" s="14" t="s">
        <v>20</v>
      </c>
      <c r="H144" s="65">
        <v>0</v>
      </c>
      <c r="I144" s="13"/>
      <c r="J144" s="13"/>
    </row>
    <row r="145" spans="1:16" ht="17.399999999999999" x14ac:dyDescent="0.3">
      <c r="A145" s="21" t="s">
        <v>299</v>
      </c>
      <c r="B145" s="15" t="s">
        <v>300</v>
      </c>
      <c r="C145" s="6" t="s">
        <v>10</v>
      </c>
      <c r="D145" s="15" t="s">
        <v>11</v>
      </c>
      <c r="E145" s="6" t="s">
        <v>253</v>
      </c>
      <c r="F145" s="15" t="s">
        <v>301</v>
      </c>
      <c r="G145" s="6" t="s">
        <v>20</v>
      </c>
      <c r="H145" s="65">
        <v>0</v>
      </c>
      <c r="I145" s="14"/>
      <c r="J145" s="15"/>
      <c r="K145" s="53"/>
      <c r="L145" s="53"/>
    </row>
    <row r="146" spans="1:16" x14ac:dyDescent="0.25">
      <c r="A146" s="25" t="s">
        <v>290</v>
      </c>
      <c r="B146" s="18"/>
      <c r="C146" s="19"/>
      <c r="D146" s="18"/>
      <c r="E146" s="19"/>
      <c r="F146" s="18"/>
      <c r="G146" s="20"/>
      <c r="H146" s="17"/>
      <c r="I146" s="51">
        <f>SUM(H144:H145)</f>
        <v>0</v>
      </c>
      <c r="J146" s="32" t="s">
        <v>302</v>
      </c>
    </row>
    <row r="147" spans="1:16" x14ac:dyDescent="0.25">
      <c r="A147" s="21" t="s">
        <v>303</v>
      </c>
      <c r="B147" s="15" t="s">
        <v>300</v>
      </c>
      <c r="C147" s="6" t="s">
        <v>10</v>
      </c>
      <c r="D147" s="15" t="s">
        <v>117</v>
      </c>
      <c r="E147" s="6" t="s">
        <v>304</v>
      </c>
      <c r="F147" s="15" t="s">
        <v>305</v>
      </c>
      <c r="G147" s="14" t="s">
        <v>14</v>
      </c>
      <c r="H147" s="65">
        <v>0</v>
      </c>
      <c r="I147" s="15"/>
      <c r="J147" s="13"/>
    </row>
    <row r="148" spans="1:16" x14ac:dyDescent="0.25">
      <c r="A148" s="21" t="s">
        <v>306</v>
      </c>
      <c r="B148" s="15"/>
      <c r="D148" s="15"/>
      <c r="F148" s="15"/>
      <c r="G148" s="14"/>
      <c r="H148" s="52"/>
      <c r="I148" s="15"/>
      <c r="J148" s="15"/>
    </row>
    <row r="149" spans="1:16" x14ac:dyDescent="0.25">
      <c r="A149" s="21" t="s">
        <v>307</v>
      </c>
      <c r="B149" s="15"/>
      <c r="D149" s="15"/>
      <c r="F149" s="15"/>
      <c r="G149" s="14"/>
      <c r="H149" s="16"/>
      <c r="I149" s="49">
        <f>SUM(H147:H148)</f>
        <v>0</v>
      </c>
      <c r="J149" s="32" t="s">
        <v>308</v>
      </c>
    </row>
    <row r="150" spans="1:16" x14ac:dyDescent="0.25">
      <c r="A150" s="31" t="s">
        <v>309</v>
      </c>
      <c r="B150" s="13" t="s">
        <v>268</v>
      </c>
      <c r="C150" s="22" t="s">
        <v>310</v>
      </c>
      <c r="D150" s="13" t="s">
        <v>311</v>
      </c>
      <c r="E150" s="22" t="s">
        <v>312</v>
      </c>
      <c r="F150" s="13"/>
      <c r="G150" s="37">
        <v>1999</v>
      </c>
      <c r="H150" s="65">
        <v>0</v>
      </c>
      <c r="I150" s="13"/>
      <c r="J150" s="23"/>
    </row>
    <row r="151" spans="1:16" x14ac:dyDescent="0.25">
      <c r="A151" s="16" t="s">
        <v>313</v>
      </c>
      <c r="B151" s="15" t="s">
        <v>268</v>
      </c>
      <c r="C151" s="6" t="s">
        <v>10</v>
      </c>
      <c r="D151" s="15" t="s">
        <v>11</v>
      </c>
      <c r="E151" s="6" t="s">
        <v>314</v>
      </c>
      <c r="F151" s="30">
        <v>2524432883890</v>
      </c>
      <c r="G151" s="40">
        <v>2025</v>
      </c>
      <c r="H151" s="65">
        <v>0</v>
      </c>
      <c r="I151" s="15"/>
      <c r="J151" s="14"/>
    </row>
    <row r="152" spans="1:16" x14ac:dyDescent="0.25">
      <c r="A152" s="16" t="s">
        <v>315</v>
      </c>
      <c r="B152" s="15" t="s">
        <v>268</v>
      </c>
      <c r="C152" s="6" t="s">
        <v>316</v>
      </c>
      <c r="D152" s="15" t="s">
        <v>17</v>
      </c>
      <c r="E152" s="6" t="s">
        <v>317</v>
      </c>
      <c r="F152" s="15" t="s">
        <v>318</v>
      </c>
      <c r="G152" s="40">
        <v>2025</v>
      </c>
      <c r="H152" s="66">
        <v>0</v>
      </c>
      <c r="I152" s="15"/>
      <c r="J152" s="14"/>
    </row>
    <row r="153" spans="1:16" x14ac:dyDescent="0.25">
      <c r="A153" s="16"/>
      <c r="B153" s="15" t="s">
        <v>268</v>
      </c>
      <c r="C153" s="6" t="s">
        <v>319</v>
      </c>
      <c r="D153" s="15" t="s">
        <v>17</v>
      </c>
      <c r="E153" s="6" t="s">
        <v>320</v>
      </c>
      <c r="F153" s="15" t="s">
        <v>321</v>
      </c>
      <c r="G153" s="40">
        <v>2025</v>
      </c>
      <c r="H153" s="67"/>
      <c r="I153" s="15"/>
      <c r="J153" s="14"/>
    </row>
    <row r="154" spans="1:16" ht="17.399999999999999" x14ac:dyDescent="0.3">
      <c r="A154" s="16"/>
      <c r="B154" s="15" t="s">
        <v>268</v>
      </c>
      <c r="C154" s="6" t="s">
        <v>322</v>
      </c>
      <c r="D154" s="15" t="s">
        <v>17</v>
      </c>
      <c r="E154" s="6" t="s">
        <v>323</v>
      </c>
      <c r="F154" s="15" t="s">
        <v>324</v>
      </c>
      <c r="G154" s="40">
        <v>2025</v>
      </c>
      <c r="H154" s="67"/>
      <c r="I154" s="15"/>
      <c r="J154" s="14"/>
      <c r="K154" s="53"/>
      <c r="L154" s="53"/>
      <c r="M154" s="53"/>
      <c r="N154" s="53"/>
      <c r="O154" s="53"/>
      <c r="P154" s="53"/>
    </row>
    <row r="155" spans="1:16" x14ac:dyDescent="0.25">
      <c r="A155" s="16"/>
      <c r="B155" s="15" t="s">
        <v>268</v>
      </c>
      <c r="C155" s="6" t="s">
        <v>325</v>
      </c>
      <c r="D155" s="15" t="s">
        <v>17</v>
      </c>
      <c r="E155" s="6" t="s">
        <v>323</v>
      </c>
      <c r="F155" s="15" t="s">
        <v>324</v>
      </c>
      <c r="G155" s="40">
        <v>2025</v>
      </c>
      <c r="H155" s="68"/>
      <c r="I155" s="15"/>
      <c r="J155" s="14"/>
    </row>
    <row r="156" spans="1:16" x14ac:dyDescent="0.25">
      <c r="A156" s="17"/>
      <c r="B156" s="18"/>
      <c r="C156" s="19"/>
      <c r="D156" s="18"/>
      <c r="E156" s="19"/>
      <c r="F156" s="18"/>
      <c r="G156" s="41"/>
      <c r="H156" s="18"/>
      <c r="I156" s="51">
        <f>SUM(H150:H155)</f>
        <v>0</v>
      </c>
      <c r="J156" s="39" t="s">
        <v>326</v>
      </c>
    </row>
    <row r="157" spans="1:16" x14ac:dyDescent="0.25">
      <c r="G157" s="58" t="s">
        <v>327</v>
      </c>
      <c r="H157" s="59"/>
      <c r="I157" s="60">
        <f>SUM(I17,I24,I29,I33,I49,I53,I57,I61,I68,I72,I84,I92,I105,I108,I118,I122,I125,I128,I131,I134,I137,I140,I143,I146,I149,I156)</f>
        <v>0</v>
      </c>
    </row>
    <row r="160" spans="1:16" x14ac:dyDescent="0.25">
      <c r="A160" s="1" t="s">
        <v>328</v>
      </c>
      <c r="B160" s="2"/>
      <c r="C160" s="3" t="s">
        <v>329</v>
      </c>
      <c r="D160" s="2" t="s">
        <v>330</v>
      </c>
      <c r="E160" s="3" t="s">
        <v>6</v>
      </c>
    </row>
    <row r="161" spans="1:5" x14ac:dyDescent="0.25">
      <c r="A161" s="4" t="s">
        <v>331</v>
      </c>
      <c r="B161" s="4" t="s">
        <v>332</v>
      </c>
      <c r="C161" s="64">
        <v>0</v>
      </c>
      <c r="D161" s="5">
        <v>100</v>
      </c>
      <c r="E161" s="48">
        <f>C161*D161</f>
        <v>0</v>
      </c>
    </row>
    <row r="162" spans="1:5" x14ac:dyDescent="0.25">
      <c r="A162" s="4" t="s">
        <v>333</v>
      </c>
      <c r="B162" s="4" t="s">
        <v>334</v>
      </c>
      <c r="C162" s="64">
        <v>0</v>
      </c>
      <c r="D162" s="5">
        <v>10</v>
      </c>
      <c r="E162" s="48">
        <f>C162*D162</f>
        <v>0</v>
      </c>
    </row>
    <row r="163" spans="1:5" x14ac:dyDescent="0.25">
      <c r="A163" s="4"/>
      <c r="B163" s="4" t="s">
        <v>335</v>
      </c>
      <c r="C163" s="64">
        <v>0</v>
      </c>
      <c r="D163" s="5">
        <v>3</v>
      </c>
      <c r="E163" s="48">
        <f>C163*D163</f>
        <v>0</v>
      </c>
    </row>
    <row r="164" spans="1:5" x14ac:dyDescent="0.25">
      <c r="A164" s="4"/>
      <c r="B164" s="4" t="s">
        <v>336</v>
      </c>
      <c r="C164" s="64">
        <v>0</v>
      </c>
      <c r="D164" s="5">
        <v>3</v>
      </c>
      <c r="E164" s="48">
        <f>C164*D164</f>
        <v>0</v>
      </c>
    </row>
    <row r="165" spans="1:5" x14ac:dyDescent="0.25">
      <c r="A165" s="4" t="s">
        <v>337</v>
      </c>
      <c r="B165" s="4" t="s">
        <v>338</v>
      </c>
      <c r="C165" s="64">
        <v>0</v>
      </c>
      <c r="D165" s="5">
        <v>2</v>
      </c>
      <c r="E165" s="48">
        <f>C165*D165</f>
        <v>0</v>
      </c>
    </row>
    <row r="166" spans="1:5" x14ac:dyDescent="0.25">
      <c r="C166" s="54" t="s">
        <v>339</v>
      </c>
      <c r="D166" s="55"/>
      <c r="E166" s="56">
        <f>SUM(E161:E165)</f>
        <v>0</v>
      </c>
    </row>
    <row r="167" spans="1:5" x14ac:dyDescent="0.25">
      <c r="E167" s="7"/>
    </row>
    <row r="168" spans="1:5" x14ac:dyDescent="0.25">
      <c r="A168" s="8" t="s">
        <v>340</v>
      </c>
      <c r="B168" s="9"/>
      <c r="C168" s="10"/>
      <c r="E168" s="7"/>
    </row>
    <row r="169" spans="1:5" x14ac:dyDescent="0.25">
      <c r="A169" s="11" t="s">
        <v>341</v>
      </c>
      <c r="B169" s="12"/>
      <c r="C169" s="48">
        <f>I157</f>
        <v>0</v>
      </c>
      <c r="E169" s="7"/>
    </row>
    <row r="170" spans="1:5" x14ac:dyDescent="0.25">
      <c r="A170" s="11" t="s">
        <v>342</v>
      </c>
      <c r="B170" s="12"/>
      <c r="C170" s="48">
        <f>E166</f>
        <v>0</v>
      </c>
      <c r="E170" s="7"/>
    </row>
    <row r="171" spans="1:5" x14ac:dyDescent="0.25">
      <c r="B171" s="61" t="s">
        <v>345</v>
      </c>
      <c r="C171" s="62">
        <f>SUM(C169:C170)</f>
        <v>0</v>
      </c>
      <c r="E171" s="7"/>
    </row>
    <row r="172" spans="1:5" x14ac:dyDescent="0.25">
      <c r="B172" s="61"/>
      <c r="E172" s="7"/>
    </row>
    <row r="173" spans="1:5" x14ac:dyDescent="0.25">
      <c r="E173" s="7"/>
    </row>
    <row r="174" spans="1:5" x14ac:dyDescent="0.25">
      <c r="E174" s="7"/>
    </row>
    <row r="175" spans="1:5" x14ac:dyDescent="0.25">
      <c r="A175" s="26" t="s">
        <v>343</v>
      </c>
      <c r="B175" s="80"/>
      <c r="E175" s="7"/>
    </row>
    <row r="176" spans="1:5" x14ac:dyDescent="0.25">
      <c r="A176" s="27"/>
      <c r="B176" s="80"/>
      <c r="E176" s="7"/>
    </row>
  </sheetData>
  <sheetProtection algorithmName="SHA-512" hashValue="jAKFpf8JKpLSwjgUxn5r0LoBgZT3yYini8pWoPhKz7mbiivZ/JsOKMXECz1xERQ12j/r3EZL3ytA6A/SAXAVjg==" saltValue="sATs1QsA1jUOOmhKTfO96Q==" spinCount="100000" sheet="1" objects="1" scenarios="1"/>
  <mergeCells count="39">
    <mergeCell ref="B175:B176"/>
    <mergeCell ref="B171:B172"/>
    <mergeCell ref="H152:H155"/>
    <mergeCell ref="H74:H75"/>
    <mergeCell ref="H114:H115"/>
    <mergeCell ref="H116:H117"/>
    <mergeCell ref="H95:H96"/>
    <mergeCell ref="H97:H98"/>
    <mergeCell ref="H99:H100"/>
    <mergeCell ref="H103:H104"/>
    <mergeCell ref="H101:H102"/>
    <mergeCell ref="H70:H71"/>
    <mergeCell ref="H77:H79"/>
    <mergeCell ref="H80:H81"/>
    <mergeCell ref="H82:H83"/>
    <mergeCell ref="H89:H91"/>
    <mergeCell ref="H87:H88"/>
    <mergeCell ref="H51:H52"/>
    <mergeCell ref="H55:H56"/>
    <mergeCell ref="H59:H60"/>
    <mergeCell ref="H66:H67"/>
    <mergeCell ref="H64:H65"/>
    <mergeCell ref="H39:H40"/>
    <mergeCell ref="H41:H42"/>
    <mergeCell ref="H43:H44"/>
    <mergeCell ref="H45:H46"/>
    <mergeCell ref="H47:H48"/>
    <mergeCell ref="H22:H23"/>
    <mergeCell ref="H27:H28"/>
    <mergeCell ref="H31:H32"/>
    <mergeCell ref="H35:H36"/>
    <mergeCell ref="H37:H38"/>
    <mergeCell ref="A1:J1"/>
    <mergeCell ref="H15:H16"/>
    <mergeCell ref="H13:H14"/>
    <mergeCell ref="H11:H12"/>
    <mergeCell ref="H9:H10"/>
    <mergeCell ref="H7:H8"/>
    <mergeCell ref="H5:H6"/>
  </mergeCells>
  <phoneticPr fontId="5" type="noConversion"/>
  <pageMargins left="0.7" right="0.7" top="0.75" bottom="0.75" header="0.3" footer="0.3"/>
  <pageSetup paperSize="8" scale="44" orientation="portrait" verticalDpi="0" r:id="rId1"/>
  <ignoredErrors>
    <ignoredError sqref="G4:G7 F25 F30 F34 F4 F50:F51 G69 F76 G76:G77 G87 F94 F106:G106 F109:F113 F123 F126 F132 F144:F145 G144:G147 G141:G142 G9:G11 G18:G22 G15 G26:G27 G30:G31 G34:G48 G50:G52 G54:G56 G58:G59 G62:G64 G94:G95 G109:G114 F119:G121 G123:G125 G126:G128 G129:G131 G132:G134 G135:G137 G138:G140 G13 G66 G116:G117 G103 G99:G101 G97 G89 G80 G82 G73:G74 F7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6F250198E164B9634E5A1323DBE49" ma:contentTypeVersion="14" ma:contentTypeDescription="Een nieuw document maken." ma:contentTypeScope="" ma:versionID="3f7c75491daeb32239d0b75be07a5b21">
  <xsd:schema xmlns:xsd="http://www.w3.org/2001/XMLSchema" xmlns:xs="http://www.w3.org/2001/XMLSchema" xmlns:p="http://schemas.microsoft.com/office/2006/metadata/properties" xmlns:ns2="9501291f-8ba1-45b1-bfd3-af6885a2987e" xmlns:ns3="5e5ed50c-aab9-42fc-a2c8-4f4de0f816f1" targetNamespace="http://schemas.microsoft.com/office/2006/metadata/properties" ma:root="true" ma:fieldsID="8422e46e35fac7a10ed64e8474ff15ef" ns2:_="" ns3:_="">
    <xsd:import namespace="9501291f-8ba1-45b1-bfd3-af6885a2987e"/>
    <xsd:import namespace="5e5ed50c-aab9-42fc-a2c8-4f4de0f81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orjaarlijkse_x002f_periodiekeaanpass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1291f-8ba1-45b1-bfd3-af6885a29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ccb552ae-d578-4236-af1b-788efdf728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Voorjaarlijkse_x002f_periodiekeaanpassing" ma:index="21" nillable="true" ma:displayName="Voor jaarlijkse/periodieke aanpassing" ma:format="Dropdown" ma:internalName="Voorjaarlijkse_x002f_periodiekeaanpass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ed50c-aab9-42fc-a2c8-4f4de0f816f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6bfc545-2773-4433-9d2e-11bfb33b7622}" ma:internalName="TaxCatchAll" ma:showField="CatchAllData" ma:web="5e5ed50c-aab9-42fc-a2c8-4f4de0f81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5ed50c-aab9-42fc-a2c8-4f4de0f816f1" xsi:nil="true"/>
    <Voorjaarlijkse_x002f_periodiekeaanpassing xmlns="9501291f-8ba1-45b1-bfd3-af6885a2987e" xsi:nil="true"/>
    <lcf76f155ced4ddcb4097134ff3c332f xmlns="9501291f-8ba1-45b1-bfd3-af6885a2987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C9450-A445-45FA-8B4A-4AF60D42A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1291f-8ba1-45b1-bfd3-af6885a2987e"/>
    <ds:schemaRef ds:uri="5e5ed50c-aab9-42fc-a2c8-4f4de0f81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6B2A02-1BC9-4CC4-8620-17F805488C69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e5ed50c-aab9-42fc-a2c8-4f4de0f816f1"/>
    <ds:schemaRef ds:uri="9501291f-8ba1-45b1-bfd3-af6885a298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15D8919-472B-48FE-844F-C03D8D4F25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Romp, Johan</dc:creator>
  <cp:keywords/>
  <dc:description/>
  <cp:lastModifiedBy>Geesink, Tim</cp:lastModifiedBy>
  <cp:revision/>
  <dcterms:created xsi:type="dcterms:W3CDTF">2026-02-12T12:17:27Z</dcterms:created>
  <dcterms:modified xsi:type="dcterms:W3CDTF">2026-06-15T19:33:16Z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0x010100FAA6F250198E164B9634E5A1323DBE49</vt:lpwstr>
  </property>
  <property fmtid="{D5CDD505-2E9C-101B-9397-08002B2CF9AE}" pid="3" name="MediaServiceImageTags">
    <vt:lpwstr/>
  </property>
</Properties>
</file>