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gemehv.sharepoint.com/sites/prj_Aanbestedinggeluidsmeetnet/Gedeelde documenten/General/Aanbestedingsdocumenten/Bijlagen/"/>
    </mc:Choice>
  </mc:AlternateContent>
  <xr:revisionPtr revIDLastSave="86" documentId="8_{56214175-1847-4A0A-B672-7C77F429CBAB}" xr6:coauthVersionLast="47" xr6:coauthVersionMax="47" xr10:uidLastSave="{6910B4B9-5933-496F-B14C-6A8AB5922BA7}"/>
  <bookViews>
    <workbookView xWindow="-110" yWindow="-110" windowWidth="19420" windowHeight="11500" xr2:uid="{BCFC2FDB-97C4-4185-ABAA-BBB8FB78E7A2}"/>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9" i="1" l="1"/>
  <c r="E28" i="1"/>
  <c r="G28" i="1" s="1"/>
  <c r="E27" i="1"/>
  <c r="G27" i="1" s="1"/>
  <c r="E26" i="1"/>
  <c r="G26" i="1" s="1"/>
  <c r="E23" i="1"/>
  <c r="G23" i="1" s="1"/>
  <c r="E22" i="1"/>
  <c r="G22" i="1" s="1"/>
  <c r="E24" i="1"/>
  <c r="G24" i="1" s="1"/>
  <c r="H14" i="1"/>
  <c r="H15" i="1"/>
  <c r="H13" i="1"/>
  <c r="F32" i="1"/>
  <c r="G20" i="1"/>
  <c r="H16" i="1" l="1"/>
  <c r="G8" i="1"/>
  <c r="G9" i="1" s="1"/>
  <c r="G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tc={185252CE-4F7B-4771-B931-5A330B1C2BBE}</author>
    <author>tc={53C403D1-4E55-411A-841D-1F7C3CB348E3}</author>
    <author>tc={37AF61B1-2A7B-4878-8863-99DCA4C6F967}</author>
    <author>tc={B1EA1D19-A90F-4688-9B38-3E85D70C5ABE}</author>
  </authors>
  <commentList>
    <comment ref="K12" authorId="0" shapeId="0" xr:uid="{185252CE-4F7B-4771-B931-5A330B1C2BB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Data </t>
      </text>
    </comment>
    <comment ref="A19" authorId="1" shapeId="0" xr:uid="{53C403D1-4E55-411A-841D-1F7C3CB348E3}">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Prijs per licentie 
Beantwoorden:
    Gebruikers en sensoren </t>
      </text>
    </comment>
    <comment ref="A21" authorId="2" shapeId="0" xr:uid="{37AF61B1-2A7B-4878-8863-99DCA4C6F96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Prijs per licentie 
Beantwoorden:
    Gebruikers en sensoren </t>
      </text>
    </comment>
    <comment ref="A25" authorId="3" shapeId="0" xr:uid="{B1EA1D19-A90F-4688-9B38-3E85D70C5AB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Prijs per licentie 
Beantwoorden:
    Gebruikers en sensoren </t>
      </text>
    </comment>
  </commentList>
</comments>
</file>

<file path=xl/sharedStrings.xml><?xml version="1.0" encoding="utf-8"?>
<sst xmlns="http://schemas.openxmlformats.org/spreadsheetml/2006/main" count="51" uniqueCount="41">
  <si>
    <t xml:space="preserve">Invulformulier C Prijs </t>
  </si>
  <si>
    <t>Onderdeel P1.1 Eenmalige kosten</t>
  </si>
  <si>
    <t>Uw Prijs</t>
  </si>
  <si>
    <t>Uw totaalprijs voor onderdeel P1.1:</t>
  </si>
  <si>
    <t>Uw totaalprijs voor onderdeel P1.2:</t>
  </si>
  <si>
    <t>Uw totaalprijs voor onderdeel P1.3:</t>
  </si>
  <si>
    <t>Ondertekening namens de Inschrijver, uit hoofd van zijn functie, het bovenstaande naar waarheid te hebben ingevuld</t>
  </si>
  <si>
    <t>Onderneming</t>
  </si>
  <si>
    <t xml:space="preserve">Naam rechtsgeldige vertegenwoordiger
</t>
  </si>
  <si>
    <t>Functie</t>
  </si>
  <si>
    <t>Handtekening</t>
  </si>
  <si>
    <t>Uw prijs initiële looptijd</t>
  </si>
  <si>
    <t>Uw prijs eenmalige kosten</t>
  </si>
  <si>
    <t>Plaats en datum</t>
  </si>
  <si>
    <t>aantal</t>
  </si>
  <si>
    <t xml:space="preserve">Uw inschrijfprijs P1 (P1.1 + P.1.2 + P1.3): </t>
  </si>
  <si>
    <t>Horende bij de Europees Openbare aanbesteding: ‘Geluidmeetnet Eindhoven’ met kenmerk BV2025-0061</t>
  </si>
  <si>
    <r>
      <t xml:space="preserve">Implementatie conform K1: Plan van Aanpak, inclusief:
</t>
    </r>
    <r>
      <rPr>
        <sz val="11"/>
        <rFont val="Calibri"/>
        <family val="2"/>
        <scheme val="minor"/>
      </rPr>
      <t>- volledige uitvoering van de werkzaamheden die zijn uitgewerkt in K1.6 Implementatieplan</t>
    </r>
    <r>
      <rPr>
        <b/>
        <sz val="11"/>
        <rFont val="Calibri"/>
        <family val="2"/>
        <scheme val="minor"/>
      </rPr>
      <t xml:space="preserve">
</t>
    </r>
  </si>
  <si>
    <t>Vast opgesteld Klasse 2</t>
  </si>
  <si>
    <t>Vast opgesteld Klasse 1</t>
  </si>
  <si>
    <t>Mobiele geluidsmeetset klasse 1</t>
  </si>
  <si>
    <t>Voor 4 jaar (initiële looptijd)</t>
  </si>
  <si>
    <t>Dit bevat in ieder geval (maar niet limitatief) alle jaarlijkse kosten voor de monitoringsapplicatie, rapportagesysteem, communicatieportaal, koppelingen, integraties, onderhoud, beheer, doorontwikkeling, SLA verplichtingen, etc.  Hieronder valt ook Onderhoud (volgens GIBIT artikel 10), bestaande uit: 
- Correctief onderhoud
- Preventief onderhoud
- Innovatief onderhoud
- Gebruikersondersteuning 
- Tijdig voldoen aan relevante wet- en regelgeving
- Blijft voldoen aan overeengekomen interopabiliteitseisen
- Door updates en upgrades tijdig voldoen aan nieuwe versies van Gemeentelijke ICT-kwaliteitsnormen</t>
  </si>
  <si>
    <t xml:space="preserve">Onderdeel P1.2 Jaarlijkse kosten geluidmeetunit volgens IEC-61672-1, 
dit bevat alles wat uitgevraagd wordt in de aanbestedingsdocumenten. In ieder geval (maar niet limitatief):
-	Installatie
-	Onderhoud
-	Vervanging
-	Kalibratie
-	Beheer
-	Telemetrie
-	Rapportage </t>
  </si>
  <si>
    <t xml:space="preserve">Onderdeel P1.4 Optioneel koppeling met 'Samenmeten'. </t>
  </si>
  <si>
    <t>Eenmalig</t>
  </si>
  <si>
    <t>Uw Prijs voor jaar 1</t>
  </si>
  <si>
    <t>Uw Prijs voor jaar 2</t>
  </si>
  <si>
    <t>Uw Prijs voor jaar 3</t>
  </si>
  <si>
    <t>Uw Prijs voor jaar 4</t>
  </si>
  <si>
    <t xml:space="preserve">Instructie: U dient alle gele velden in te vullen! </t>
  </si>
  <si>
    <t xml:space="preserve">Onderdeel P1.3.1 Jaarlijkse kosten t.b.v. applicatie(s). </t>
  </si>
  <si>
    <t>Onderdeel P1.3.2 Licentiekosten gebruikers</t>
  </si>
  <si>
    <t>Uw Prijs per maand</t>
  </si>
  <si>
    <t>Prijs per licentie voor gebruiker Basis (zie eis F04a-v)</t>
  </si>
  <si>
    <t>Prijs per licentie voor gebruiker Expert (zie eis F04a-v)</t>
  </si>
  <si>
    <t>Prijs per licentie voor gebruiker Beheerder (zie eis F04a-v)</t>
  </si>
  <si>
    <t>Prijs per unit vast opgesteld Klasse 2</t>
  </si>
  <si>
    <t>Prijs per unit vast opgesteld Klasse 1</t>
  </si>
  <si>
    <t>Prijs per unit mobiele geluidsmeetset klasse 1</t>
  </si>
  <si>
    <t>Onderdeel P1.3.3 Licentiekosten geluidmeetunit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</si>
</sst>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name val="Calibri"/>
      <family val="2"/>
      <scheme val="minor"/>
    </font>
    <font>
      <b/>
      <sz val="11"/>
      <name val="Calibri"/>
      <family val="2"/>
      <scheme val="minor"/>
    </font>
    <font>
      <sz val="9"/>
      <color indexed="81"/>
      <name val="Tahoma"/>
      <charset val="1"/>
    </font>
  </fonts>
  <fills count="8">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11">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style="slantDashDot">
        <color auto="1"/>
      </right>
      <top style="slantDashDot">
        <color auto="1"/>
      </top>
      <bottom style="slantDashDot">
        <color auto="1"/>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164" fontId="0" fillId="2" borderId="10" xfId="0" quotePrefix="1" applyNumberFormat="1" applyFill="1" applyBorder="1" applyAlignment="1" applyProtection="1">
      <alignment horizontal="center"/>
      <protection locked="0"/>
    </xf>
    <xf numFmtId="164" fontId="0" fillId="2" borderId="10" xfId="0" quotePrefix="1" applyNumberFormat="1" applyFill="1" applyBorder="1" applyAlignment="1" applyProtection="1">
      <alignment horizontal="center" vertical="top"/>
      <protection locked="0"/>
    </xf>
    <xf numFmtId="0" fontId="4" fillId="4" borderId="0" xfId="0" applyFont="1" applyFill="1"/>
    <xf numFmtId="0" fontId="5" fillId="4" borderId="0" xfId="0" applyFont="1" applyFill="1" applyAlignment="1">
      <alignment horizontal="center"/>
    </xf>
    <xf numFmtId="0" fontId="2" fillId="4" borderId="0" xfId="0" applyFont="1" applyFill="1"/>
    <xf numFmtId="0" fontId="2" fillId="4" borderId="0" xfId="0" applyFont="1" applyFill="1" applyAlignment="1">
      <alignment horizontal="center"/>
    </xf>
    <xf numFmtId="0" fontId="8" fillId="5" borderId="0" xfId="0" applyFont="1" applyFill="1" applyAlignment="1">
      <alignment wrapText="1"/>
    </xf>
    <xf numFmtId="164" fontId="0" fillId="5" borderId="0" xfId="0" applyNumberFormat="1" applyFill="1" applyAlignment="1">
      <alignment horizontal="center"/>
    </xf>
    <xf numFmtId="9" fontId="0" fillId="5" borderId="0" xfId="1" applyFont="1" applyFill="1" applyAlignment="1" applyProtection="1">
      <alignment horizontal="center"/>
    </xf>
    <xf numFmtId="0" fontId="0" fillId="3" borderId="0" xfId="0" applyFill="1"/>
    <xf numFmtId="0" fontId="0" fillId="3" borderId="0" xfId="0" applyFill="1" applyAlignment="1">
      <alignment horizontal="center"/>
    </xf>
    <xf numFmtId="164" fontId="4" fillId="3" borderId="0" xfId="0" applyNumberFormat="1" applyFont="1" applyFill="1" applyAlignment="1">
      <alignment horizontal="center"/>
    </xf>
    <xf numFmtId="0" fontId="0" fillId="5" borderId="0" xfId="0" applyFill="1" applyAlignment="1">
      <alignment wrapText="1"/>
    </xf>
    <xf numFmtId="164" fontId="0" fillId="5" borderId="0" xfId="0" applyNumberFormat="1" applyFill="1" applyAlignment="1">
      <alignment horizontal="center" vertical="top"/>
    </xf>
    <xf numFmtId="0" fontId="0" fillId="5" borderId="0" xfId="0" applyFill="1" applyAlignment="1">
      <alignment horizontal="center" vertical="top"/>
    </xf>
    <xf numFmtId="0" fontId="2" fillId="4" borderId="0" xfId="0" applyFont="1" applyFill="1" applyAlignment="1">
      <alignment wrapText="1"/>
    </xf>
    <xf numFmtId="0" fontId="0" fillId="0" borderId="0" xfId="0" applyAlignment="1">
      <alignment horizontal="center"/>
    </xf>
    <xf numFmtId="164" fontId="6" fillId="6" borderId="0" xfId="0" applyNumberFormat="1" applyFont="1" applyFill="1" applyAlignment="1">
      <alignment horizontal="center"/>
    </xf>
    <xf numFmtId="164" fontId="0" fillId="0" borderId="0" xfId="0" applyNumberFormat="1" applyAlignment="1">
      <alignment horizontal="center"/>
    </xf>
    <xf numFmtId="0" fontId="3" fillId="3" borderId="4" xfId="0" applyFont="1" applyFill="1" applyBorder="1" applyAlignment="1">
      <alignment vertical="top" wrapText="1"/>
    </xf>
    <xf numFmtId="0" fontId="3" fillId="3" borderId="6" xfId="0" applyFont="1" applyFill="1" applyBorder="1" applyAlignment="1">
      <alignment vertical="top" wrapText="1"/>
    </xf>
    <xf numFmtId="0" fontId="3" fillId="3" borderId="1" xfId="0" applyFont="1" applyFill="1" applyBorder="1" applyAlignment="1">
      <alignment vertical="top" wrapText="1"/>
    </xf>
    <xf numFmtId="0" fontId="3" fillId="3" borderId="2" xfId="0" applyFont="1" applyFill="1" applyBorder="1" applyAlignment="1">
      <alignment vertical="top" wrapText="1"/>
    </xf>
    <xf numFmtId="3" fontId="0" fillId="5" borderId="0" xfId="0" applyNumberFormat="1" applyFill="1" applyAlignment="1">
      <alignment horizontal="center" vertical="top"/>
    </xf>
    <xf numFmtId="0" fontId="2" fillId="0" borderId="0" xfId="0" applyFont="1" applyAlignment="1">
      <alignment horizontal="left"/>
    </xf>
    <xf numFmtId="0" fontId="2"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3" fillId="4" borderId="7" xfId="0" applyFont="1" applyFill="1" applyBorder="1" applyAlignment="1">
      <alignment horizontal="left" vertical="top"/>
    </xf>
    <xf numFmtId="0" fontId="3" fillId="4" borderId="8" xfId="0" applyFont="1" applyFill="1" applyBorder="1" applyAlignment="1">
      <alignment horizontal="left" vertical="top"/>
    </xf>
    <xf numFmtId="0" fontId="3" fillId="4" borderId="9" xfId="0" applyFont="1" applyFill="1" applyBorder="1" applyAlignment="1">
      <alignment horizontal="left" vertical="top"/>
    </xf>
    <xf numFmtId="0" fontId="6" fillId="6" borderId="0" xfId="0" applyFont="1" applyFill="1" applyAlignment="1">
      <alignment horizontal="left"/>
    </xf>
    <xf numFmtId="0" fontId="4" fillId="3" borderId="0" xfId="0" applyFont="1" applyFill="1" applyAlignment="1">
      <alignment horizontal="right"/>
    </xf>
    <xf numFmtId="164" fontId="0" fillId="7" borderId="10" xfId="0" quotePrefix="1" applyNumberFormat="1" applyFill="1" applyBorder="1" applyAlignment="1" applyProtection="1">
      <alignment horizontal="center" vertical="top"/>
      <protection locked="0"/>
    </xf>
  </cellXfs>
  <cellStyles count="2">
    <cellStyle name="Procent" xfId="1" builtinId="5"/>
    <cellStyle name="Standa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en Baggen" id="{DF38009A-F0B6-411D-AA0C-C95AC81B262F}" userId="S::ken.baggen@eindhoven.nl::25d98853-d97d-41f0-9872-725c11c5f2fc"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2" dT="2026-05-28T12:50:38.55" personId="{DF38009A-F0B6-411D-AA0C-C95AC81B262F}" id="{185252CE-4F7B-4771-B931-5A330B1C2BBE}">
    <text xml:space="preserve">Data </text>
  </threadedComment>
  <threadedComment ref="A19" dT="2026-05-28T12:49:30.05" personId="{DF38009A-F0B6-411D-AA0C-C95AC81B262F}" id="{53C403D1-4E55-411A-841D-1F7C3CB348E3}">
    <text xml:space="preserve">Prijs per licentie </text>
  </threadedComment>
  <threadedComment ref="A19" dT="2026-05-28T12:50:00.45" personId="{DF38009A-F0B6-411D-AA0C-C95AC81B262F}" id="{0E94D50F-5F1E-4748-800F-B1E653F75BFB}" parentId="{53C403D1-4E55-411A-841D-1F7C3CB348E3}">
    <text xml:space="preserve">Gebruikers en sensoren </text>
  </threadedComment>
  <threadedComment ref="A21" dT="2026-05-28T12:49:30.05" personId="{DF38009A-F0B6-411D-AA0C-C95AC81B262F}" id="{37AF61B1-2A7B-4878-8863-99DCA4C6F967}">
    <text xml:space="preserve">Prijs per licentie </text>
  </threadedComment>
  <threadedComment ref="A21" dT="2026-05-28T12:50:00.45" personId="{DF38009A-F0B6-411D-AA0C-C95AC81B262F}" id="{3CC992A9-CEFE-4F16-BB34-9411C2EB34FD}" parentId="{37AF61B1-2A7B-4878-8863-99DCA4C6F967}">
    <text xml:space="preserve">Gebruikers en sensoren </text>
  </threadedComment>
  <threadedComment ref="A25" dT="2026-05-28T12:49:30.05" personId="{DF38009A-F0B6-411D-AA0C-C95AC81B262F}" id="{B1EA1D19-A90F-4688-9B38-3E85D70C5ABE}">
    <text xml:space="preserve">Prijs per licentie </text>
  </threadedComment>
  <threadedComment ref="A25" dT="2026-05-28T12:50:00.45" personId="{DF38009A-F0B6-411D-AA0C-C95AC81B262F}" id="{A5FE77E8-0252-4DFF-9206-001861BD0F6F}" parentId="{B1EA1D19-A90F-4688-9B38-3E85D70C5ABE}">
    <text xml:space="preserve">Gebruikers en sensoren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F716-2B51-433E-A0ED-EA7F21E353DF}">
  <dimension ref="A1:K41"/>
  <sheetViews>
    <sheetView showGridLines="0" tabSelected="1" topLeftCell="A24" zoomScale="54" zoomScaleNormal="85" workbookViewId="0">
      <selection activeCell="G33" sqref="G33"/>
    </sheetView>
  </sheetViews>
  <sheetFormatPr defaultRowHeight="14.5" x14ac:dyDescent="0.35"/>
  <cols>
    <col min="1" max="1" width="69" customWidth="1"/>
    <col min="2" max="2" width="22.453125" style="17" customWidth="1"/>
    <col min="3" max="3" width="18.26953125" style="17" bestFit="1" customWidth="1"/>
    <col min="4" max="4" width="22.81640625" style="17" customWidth="1"/>
    <col min="5" max="5" width="20" style="17" customWidth="1"/>
    <col min="6" max="6" width="34.1796875" style="17" customWidth="1"/>
    <col min="7" max="7" width="26.1796875" style="17" bestFit="1" customWidth="1"/>
    <col min="8" max="8" width="23.36328125" customWidth="1"/>
  </cols>
  <sheetData>
    <row r="1" spans="1:11" ht="18.5" x14ac:dyDescent="0.45">
      <c r="A1" s="3" t="s">
        <v>0</v>
      </c>
      <c r="B1" s="4"/>
      <c r="C1" s="4"/>
      <c r="D1" s="4"/>
      <c r="E1" s="4"/>
      <c r="F1" s="4"/>
      <c r="G1" s="4"/>
    </row>
    <row r="2" spans="1:11" ht="32.5" customHeight="1" x14ac:dyDescent="0.35">
      <c r="A2" s="27" t="s">
        <v>16</v>
      </c>
      <c r="B2" s="28"/>
      <c r="C2" s="28"/>
      <c r="D2" s="28"/>
      <c r="E2" s="28"/>
      <c r="F2" s="28"/>
      <c r="G2" s="28"/>
    </row>
    <row r="4" spans="1:11" x14ac:dyDescent="0.35">
      <c r="A4" s="25" t="s">
        <v>30</v>
      </c>
      <c r="B4" s="25"/>
      <c r="C4" s="25"/>
      <c r="D4" s="25"/>
      <c r="E4" s="25"/>
      <c r="F4" s="25"/>
      <c r="G4" s="25"/>
    </row>
    <row r="5" spans="1:11" ht="59.25" customHeight="1" x14ac:dyDescent="0.35">
      <c r="A5" s="26"/>
      <c r="B5" s="26"/>
      <c r="C5" s="26"/>
      <c r="D5" s="26"/>
      <c r="E5" s="26"/>
      <c r="F5" s="26"/>
      <c r="G5" s="26"/>
    </row>
    <row r="7" spans="1:11" ht="15" thickBot="1" x14ac:dyDescent="0.4">
      <c r="A7" s="5" t="s">
        <v>1</v>
      </c>
      <c r="B7" s="6"/>
      <c r="C7" s="6"/>
      <c r="D7" s="6" t="s">
        <v>2</v>
      </c>
      <c r="E7" s="6"/>
      <c r="F7" s="6"/>
      <c r="G7" s="6" t="s">
        <v>12</v>
      </c>
    </row>
    <row r="8" spans="1:11" ht="58.5" thickBot="1" x14ac:dyDescent="0.4">
      <c r="A8" s="7" t="s">
        <v>17</v>
      </c>
      <c r="B8" s="8"/>
      <c r="C8" s="8"/>
      <c r="D8" s="1"/>
      <c r="E8" s="8"/>
      <c r="F8" s="9"/>
      <c r="G8" s="8">
        <f>D8</f>
        <v>0</v>
      </c>
    </row>
    <row r="9" spans="1:11" ht="18.5" x14ac:dyDescent="0.45">
      <c r="A9" s="10"/>
      <c r="B9" s="11"/>
      <c r="C9" s="11"/>
      <c r="D9" s="11"/>
      <c r="E9" s="35" t="s">
        <v>3</v>
      </c>
      <c r="F9" s="35"/>
      <c r="G9" s="12">
        <f>G8</f>
        <v>0</v>
      </c>
    </row>
    <row r="12" spans="1:11" ht="145.5" thickBot="1" x14ac:dyDescent="0.4">
      <c r="A12" s="16" t="s">
        <v>23</v>
      </c>
      <c r="B12" s="6"/>
      <c r="C12" s="6" t="s">
        <v>14</v>
      </c>
      <c r="D12" s="6" t="s">
        <v>26</v>
      </c>
      <c r="E12" s="6" t="s">
        <v>27</v>
      </c>
      <c r="F12" s="6" t="s">
        <v>28</v>
      </c>
      <c r="G12" s="6" t="s">
        <v>29</v>
      </c>
      <c r="H12" s="6" t="s">
        <v>11</v>
      </c>
    </row>
    <row r="13" spans="1:11" ht="15" thickBot="1" x14ac:dyDescent="0.4">
      <c r="A13" s="13" t="s">
        <v>18</v>
      </c>
      <c r="B13" s="14"/>
      <c r="C13" s="24">
        <v>27</v>
      </c>
      <c r="D13" s="2"/>
      <c r="E13" s="2"/>
      <c r="F13" s="2"/>
      <c r="G13" s="2"/>
      <c r="H13" s="14">
        <f>SUM(D13:G13)</f>
        <v>0</v>
      </c>
    </row>
    <row r="14" spans="1:11" ht="15" thickBot="1" x14ac:dyDescent="0.4">
      <c r="A14" s="13" t="s">
        <v>19</v>
      </c>
      <c r="B14" s="14"/>
      <c r="C14" s="24">
        <v>3</v>
      </c>
      <c r="D14" s="2"/>
      <c r="E14" s="2"/>
      <c r="F14" s="2"/>
      <c r="G14" s="2"/>
      <c r="H14" s="14">
        <f t="shared" ref="H14:H15" si="0">SUM(D14:G14)</f>
        <v>0</v>
      </c>
    </row>
    <row r="15" spans="1:11" ht="15" thickBot="1" x14ac:dyDescent="0.4">
      <c r="A15" s="13" t="s">
        <v>20</v>
      </c>
      <c r="B15" s="14"/>
      <c r="C15" s="24">
        <v>3</v>
      </c>
      <c r="D15" s="2"/>
      <c r="E15" s="2"/>
      <c r="F15" s="2"/>
      <c r="G15" s="2"/>
      <c r="H15" s="14">
        <f t="shared" si="0"/>
        <v>0</v>
      </c>
    </row>
    <row r="16" spans="1:11" ht="18.5" x14ac:dyDescent="0.45">
      <c r="A16" s="10"/>
      <c r="B16" s="11"/>
      <c r="C16" s="11"/>
      <c r="D16" s="11"/>
      <c r="E16" s="35" t="s">
        <v>4</v>
      </c>
      <c r="F16" s="35"/>
      <c r="G16" s="12"/>
      <c r="H16" s="12">
        <f>SUM(H13:H15)</f>
        <v>0</v>
      </c>
    </row>
    <row r="19" spans="1:7" ht="15" thickBot="1" x14ac:dyDescent="0.4">
      <c r="A19" s="16" t="s">
        <v>31</v>
      </c>
      <c r="B19" s="6"/>
      <c r="C19" s="6"/>
      <c r="D19" s="6" t="s">
        <v>2</v>
      </c>
      <c r="E19" s="6"/>
      <c r="F19" s="6" t="s">
        <v>21</v>
      </c>
      <c r="G19" s="6" t="s">
        <v>11</v>
      </c>
    </row>
    <row r="20" spans="1:7" ht="201.65" customHeight="1" thickBot="1" x14ac:dyDescent="0.4">
      <c r="A20" s="13" t="s">
        <v>22</v>
      </c>
      <c r="B20" s="14"/>
      <c r="C20" s="24"/>
      <c r="D20" s="2"/>
      <c r="E20" s="24"/>
      <c r="F20" s="15">
        <v>4</v>
      </c>
      <c r="G20" s="14">
        <f>D20*F20</f>
        <v>0</v>
      </c>
    </row>
    <row r="21" spans="1:7" ht="15" thickBot="1" x14ac:dyDescent="0.4">
      <c r="A21" s="16" t="s">
        <v>32</v>
      </c>
      <c r="B21" s="6"/>
      <c r="C21" s="6"/>
      <c r="D21" s="6" t="s">
        <v>33</v>
      </c>
      <c r="E21" s="6" t="s">
        <v>33</v>
      </c>
      <c r="F21" s="6" t="s">
        <v>21</v>
      </c>
      <c r="G21" s="6" t="s">
        <v>11</v>
      </c>
    </row>
    <row r="22" spans="1:7" ht="15" thickBot="1" x14ac:dyDescent="0.4">
      <c r="A22" s="13" t="s">
        <v>34</v>
      </c>
      <c r="B22" s="14"/>
      <c r="C22" s="24"/>
      <c r="D22" s="2"/>
      <c r="E22" s="36">
        <f>D22*12</f>
        <v>0</v>
      </c>
      <c r="F22" s="15">
        <v>4</v>
      </c>
      <c r="G22" s="14">
        <f>F22*E22</f>
        <v>0</v>
      </c>
    </row>
    <row r="23" spans="1:7" ht="15" thickBot="1" x14ac:dyDescent="0.4">
      <c r="A23" s="13" t="s">
        <v>35</v>
      </c>
      <c r="B23" s="14"/>
      <c r="C23" s="24"/>
      <c r="D23" s="2"/>
      <c r="E23" s="36">
        <f>D23*12</f>
        <v>0</v>
      </c>
      <c r="F23" s="15">
        <v>4</v>
      </c>
      <c r="G23" s="14">
        <f>F23*E23</f>
        <v>0</v>
      </c>
    </row>
    <row r="24" spans="1:7" ht="15" thickBot="1" x14ac:dyDescent="0.4">
      <c r="A24" s="13" t="s">
        <v>36</v>
      </c>
      <c r="B24" s="14"/>
      <c r="C24" s="24"/>
      <c r="D24" s="2"/>
      <c r="E24" s="36">
        <f>D24*12</f>
        <v>0</v>
      </c>
      <c r="F24" s="15">
        <v>4</v>
      </c>
      <c r="G24" s="14">
        <f>F24*E24</f>
        <v>0</v>
      </c>
    </row>
    <row r="25" spans="1:7" ht="15" thickBot="1" x14ac:dyDescent="0.4">
      <c r="A25" s="16" t="s">
        <v>40</v>
      </c>
      <c r="B25" s="6"/>
      <c r="C25" s="6"/>
      <c r="D25" s="6" t="s">
        <v>33</v>
      </c>
      <c r="E25" s="6" t="s">
        <v>33</v>
      </c>
      <c r="F25" s="6" t="s">
        <v>21</v>
      </c>
      <c r="G25" s="6" t="s">
        <v>11</v>
      </c>
    </row>
    <row r="26" spans="1:7" ht="15" thickBot="1" x14ac:dyDescent="0.4">
      <c r="A26" s="13" t="s">
        <v>37</v>
      </c>
      <c r="B26" s="14"/>
      <c r="C26" s="24"/>
      <c r="D26" s="2"/>
      <c r="E26" s="36">
        <f>D26*12</f>
        <v>0</v>
      </c>
      <c r="F26" s="15">
        <v>4</v>
      </c>
      <c r="G26" s="14">
        <f>F26*E26</f>
        <v>0</v>
      </c>
    </row>
    <row r="27" spans="1:7" ht="15" thickBot="1" x14ac:dyDescent="0.4">
      <c r="A27" s="13" t="s">
        <v>38</v>
      </c>
      <c r="B27" s="14"/>
      <c r="C27" s="24"/>
      <c r="D27" s="2"/>
      <c r="E27" s="36">
        <f>D27*12</f>
        <v>0</v>
      </c>
      <c r="F27" s="15">
        <v>4</v>
      </c>
      <c r="G27" s="14">
        <f>F27*E27</f>
        <v>0</v>
      </c>
    </row>
    <row r="28" spans="1:7" ht="15" thickBot="1" x14ac:dyDescent="0.4">
      <c r="A28" s="13" t="s">
        <v>39</v>
      </c>
      <c r="B28" s="14"/>
      <c r="C28" s="24"/>
      <c r="D28" s="2"/>
      <c r="E28" s="36">
        <f>D28*12</f>
        <v>0</v>
      </c>
      <c r="F28" s="15">
        <v>4</v>
      </c>
      <c r="G28" s="14">
        <f>F28*E28</f>
        <v>0</v>
      </c>
    </row>
    <row r="29" spans="1:7" ht="18.5" x14ac:dyDescent="0.45">
      <c r="A29" s="10"/>
      <c r="B29" s="11"/>
      <c r="C29" s="11"/>
      <c r="D29" s="11"/>
      <c r="E29" s="35" t="s">
        <v>5</v>
      </c>
      <c r="F29" s="35"/>
      <c r="G29" s="12">
        <f>SUM(G20,G22:G24,G26:G28)</f>
        <v>0</v>
      </c>
    </row>
    <row r="30" spans="1:7" x14ac:dyDescent="0.35">
      <c r="A30" s="17"/>
    </row>
    <row r="31" spans="1:7" ht="15" thickBot="1" x14ac:dyDescent="0.4">
      <c r="A31" s="16" t="s">
        <v>24</v>
      </c>
      <c r="B31" s="6"/>
      <c r="C31" s="6"/>
      <c r="D31" s="6" t="s">
        <v>2</v>
      </c>
      <c r="E31" s="6"/>
      <c r="F31" s="6" t="s">
        <v>25</v>
      </c>
      <c r="G31" s="6"/>
    </row>
    <row r="32" spans="1:7" ht="63.5" customHeight="1" thickBot="1" x14ac:dyDescent="0.4">
      <c r="A32" s="13"/>
      <c r="B32" s="14"/>
      <c r="C32" s="24"/>
      <c r="D32" s="2"/>
      <c r="E32" s="24"/>
      <c r="F32" s="14">
        <f>D32</f>
        <v>0</v>
      </c>
      <c r="G32" s="14"/>
    </row>
    <row r="33" spans="1:7" ht="21" x14ac:dyDescent="0.5">
      <c r="A33" s="17"/>
      <c r="E33" s="34" t="s">
        <v>15</v>
      </c>
      <c r="F33" s="34"/>
      <c r="G33" s="18">
        <f>G9+G16+G29</f>
        <v>0</v>
      </c>
    </row>
    <row r="34" spans="1:7" ht="15" thickBot="1" x14ac:dyDescent="0.4">
      <c r="A34" s="17"/>
      <c r="G34" s="19"/>
    </row>
    <row r="35" spans="1:7" ht="16" thickBot="1" x14ac:dyDescent="0.4">
      <c r="A35" s="31" t="s">
        <v>6</v>
      </c>
      <c r="B35" s="32"/>
      <c r="C35" s="32"/>
      <c r="D35" s="33"/>
      <c r="G35" s="19"/>
    </row>
    <row r="36" spans="1:7" ht="15.5" x14ac:dyDescent="0.35">
      <c r="A36" s="20" t="s">
        <v>7</v>
      </c>
      <c r="B36" s="29"/>
      <c r="C36" s="29"/>
      <c r="D36" s="30"/>
      <c r="G36" s="19"/>
    </row>
    <row r="37" spans="1:7" ht="18" customHeight="1" x14ac:dyDescent="0.35">
      <c r="A37" s="21" t="s">
        <v>8</v>
      </c>
      <c r="B37" s="29"/>
      <c r="C37" s="29"/>
      <c r="D37" s="30"/>
      <c r="G37" s="19"/>
    </row>
    <row r="38" spans="1:7" ht="15.5" x14ac:dyDescent="0.35">
      <c r="A38" s="22" t="s">
        <v>9</v>
      </c>
      <c r="B38" s="29"/>
      <c r="C38" s="29"/>
      <c r="D38" s="30"/>
      <c r="G38" s="19"/>
    </row>
    <row r="39" spans="1:7" ht="15.5" x14ac:dyDescent="0.35">
      <c r="A39" s="20" t="s">
        <v>13</v>
      </c>
      <c r="B39" s="29"/>
      <c r="C39" s="29"/>
      <c r="D39" s="30"/>
      <c r="G39" s="19"/>
    </row>
    <row r="40" spans="1:7" ht="56.25" customHeight="1" thickBot="1" x14ac:dyDescent="0.4">
      <c r="A40" s="23" t="s">
        <v>10</v>
      </c>
      <c r="B40" s="29"/>
      <c r="C40" s="29"/>
      <c r="D40" s="30"/>
      <c r="G40" s="19"/>
    </row>
    <row r="41" spans="1:7" x14ac:dyDescent="0.35">
      <c r="G41" s="19"/>
    </row>
  </sheetData>
  <mergeCells count="13">
    <mergeCell ref="B40:D40"/>
    <mergeCell ref="A35:D35"/>
    <mergeCell ref="B36:D36"/>
    <mergeCell ref="E33:F33"/>
    <mergeCell ref="E9:F9"/>
    <mergeCell ref="E16:F16"/>
    <mergeCell ref="E29:F29"/>
    <mergeCell ref="B37:D37"/>
    <mergeCell ref="A4:G4"/>
    <mergeCell ref="A5:G5"/>
    <mergeCell ref="A2:G2"/>
    <mergeCell ref="B38:D38"/>
    <mergeCell ref="B39:D39"/>
  </mergeCells>
  <conditionalFormatting sqref="E8">
    <cfRule type="containsText" dxfId="0" priority="2" operator="containsText" text="buiten">
      <formula>NOT(ISERROR(SEARCH("buiten",E8)))</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3" ma:contentTypeDescription="Een nieuw document maken." ma:contentTypeScope="" ma:versionID="3df87b06c8317521b1d969f5c6085671">
  <xsd:schema xmlns:xsd="http://www.w3.org/2001/XMLSchema" xmlns:xs="http://www.w3.org/2001/XMLSchema" xmlns:p="http://schemas.microsoft.com/office/2006/metadata/properties" xmlns:ns2="72f440e4-bb14-4d7c-acc5-bfa546975aeb" targetNamespace="http://schemas.microsoft.com/office/2006/metadata/properties" ma:root="true" ma:fieldsID="225be399296aab55cee9264e8b469ce0" ns2:_="">
    <xsd:import namespace="72f440e4-bb14-4d7c-acc5-bfa546975ae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38228B-7424-4DD6-B8B0-77C0408E5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1F1301-1D44-43CF-8186-B483561D30F0}">
  <ds:schemaRefs>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72f440e4-bb14-4d7c-acc5-bfa546975aeb"/>
    <ds:schemaRef ds:uri="http://www.w3.org/XML/1998/namespace"/>
    <ds:schemaRef ds:uri="http://purl.org/dc/terms/"/>
  </ds:schemaRefs>
</ds:datastoreItem>
</file>

<file path=customXml/itemProps3.xml><?xml version="1.0" encoding="utf-8"?>
<ds:datastoreItem xmlns:ds="http://schemas.openxmlformats.org/officeDocument/2006/customXml" ds:itemID="{87098078-9246-4FC7-92E5-B24CC61701EA}">
  <ds:schemaRefs>
    <ds:schemaRef ds:uri="http://schemas.microsoft.com/sharepoint/v3/contenttype/forms"/>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Ken Baggen</cp:lastModifiedBy>
  <cp:revision/>
  <dcterms:created xsi:type="dcterms:W3CDTF">2022-04-26T11:36:41Z</dcterms:created>
  <dcterms:modified xsi:type="dcterms:W3CDTF">2026-06-01T08:30:03Z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