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enexis.sharepoint.com/sites/SWO-080120260/Gedeelde documenten/General/2. Publicatiefase/Aanbestedingsstukken/Bijlagen/"/>
    </mc:Choice>
  </mc:AlternateContent>
  <xr:revisionPtr revIDLastSave="218" documentId="8_{D4AC6007-E326-4537-8BD2-76641E95F724}" xr6:coauthVersionLast="47" xr6:coauthVersionMax="47" xr10:uidLastSave="{C7DAF770-5FE7-4511-9675-1AF7E275DC12}"/>
  <bookViews>
    <workbookView xWindow="-28920" yWindow="-120" windowWidth="29040" windowHeight="15720" xr2:uid="{00000000-000D-0000-FFFF-FFFF00000000}"/>
  </bookViews>
  <sheets>
    <sheet name="Price Sheet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6" i="1" l="1"/>
  <c r="I17" i="1"/>
  <c r="I18" i="1"/>
  <c r="I19" i="1"/>
  <c r="I20" i="1"/>
  <c r="I21" i="1"/>
  <c r="I27" i="1"/>
  <c r="I28" i="1"/>
  <c r="I29" i="1"/>
  <c r="I30" i="1"/>
  <c r="I31" i="1"/>
  <c r="I26" i="1"/>
  <c r="I15" i="1" l="1"/>
  <c r="I33" i="1" s="1"/>
</calcChain>
</file>

<file path=xl/sharedStrings.xml><?xml version="1.0" encoding="utf-8"?>
<sst xmlns="http://schemas.openxmlformats.org/spreadsheetml/2006/main" count="80" uniqueCount="61">
  <si>
    <t>Enexis - Public Procedure</t>
  </si>
  <si>
    <t>Version 1.0</t>
  </si>
  <si>
    <t>You declare that your price quotation includes all products and services required for the execution of the assignment</t>
  </si>
  <si>
    <t>Instruction: only fill in the light blue cells</t>
  </si>
  <si>
    <t>Name Tenderer:</t>
  </si>
  <si>
    <t xml:space="preserve">Legally Signed by: </t>
  </si>
  <si>
    <t>Function:</t>
  </si>
  <si>
    <t>Date &amp; place:</t>
  </si>
  <si>
    <t>Important: By signing the ESPD a seperate signature on the Price Sheet is not necessary!</t>
  </si>
  <si>
    <t>1. LV strip price components to be filled in by Tenderer</t>
  </si>
  <si>
    <t>Nr.</t>
  </si>
  <si>
    <t>Type LV Strip</t>
  </si>
  <si>
    <t>Options</t>
  </si>
  <si>
    <t>Minimum rated current</t>
  </si>
  <si>
    <t>Application</t>
  </si>
  <si>
    <t>Cost per strip (€)</t>
  </si>
  <si>
    <t>Estimated amounts of strips per year</t>
  </si>
  <si>
    <t>Total costs LV Strips</t>
  </si>
  <si>
    <t>NH00</t>
  </si>
  <si>
    <t>1-pole</t>
  </si>
  <si>
    <t>160 A</t>
  </si>
  <si>
    <t>3-pole</t>
  </si>
  <si>
    <t>3-pole, incl. snaplocks</t>
  </si>
  <si>
    <t>Emergency Power Generator (EPG) synchronization strip</t>
  </si>
  <si>
    <t>NH2</t>
  </si>
  <si>
    <t>1-pole, incl. PL</t>
  </si>
  <si>
    <t>400 A</t>
  </si>
  <si>
    <t>1-pole, excl. PL</t>
  </si>
  <si>
    <t>NH3</t>
  </si>
  <si>
    <t>630 A</t>
  </si>
  <si>
    <t>Transformer feeder of max. 400 kVA</t>
  </si>
  <si>
    <t>1000 A</t>
  </si>
  <si>
    <t>Transformer feeder of max. 630 kVA</t>
  </si>
  <si>
    <t>Estimated amounts of articles per year</t>
  </si>
  <si>
    <t>Total Bid price</t>
  </si>
  <si>
    <t xml:space="preserve">2. Additional articles price compoments tot be filled in by Tenderer </t>
  </si>
  <si>
    <t>NH3/NH4*</t>
  </si>
  <si>
    <t>*Dependent of the chosen solution from supplier</t>
  </si>
  <si>
    <t>1600A</t>
  </si>
  <si>
    <t>Transformer feeder of max. 1000 kVA</t>
  </si>
  <si>
    <t>3. Optional LV strip price components to be filled in by Tenderer</t>
  </si>
  <si>
    <t>Assembly of distribution cable on outgoing feeder</t>
  </si>
  <si>
    <t>Appenxis 6 - Price Sheet</t>
  </si>
  <si>
    <t>Connection terminal for single outgoing cable - NH2 Strip type</t>
  </si>
  <si>
    <t>Connection terminal for double outgoing cable - NH2 Strip type</t>
  </si>
  <si>
    <t>Isolated protection for touch safety rail</t>
  </si>
  <si>
    <t>Rail cover</t>
  </si>
  <si>
    <t>Strip connection cover</t>
  </si>
  <si>
    <t>Adapter NH00 strip</t>
  </si>
  <si>
    <t>Adapter for placing two NH00 strips in the space of one NH2 strip</t>
  </si>
  <si>
    <t>Busbar clamp for drill-free mounting of NH2 strip on old LV rack</t>
  </si>
  <si>
    <t>Isolated protection for touch safety cable lug</t>
  </si>
  <si>
    <t>Busbar clamp SL00 5-10mm</t>
  </si>
  <si>
    <t xml:space="preserve">Public Lighting (PL) main supply </t>
  </si>
  <si>
    <t>Service strip (Internal Lighting) &amp; outgoing feeder</t>
  </si>
  <si>
    <t>Total costs additional articles</t>
  </si>
  <si>
    <t>Procedure TN 591875 - NH Fuse Switch Disconnectors</t>
  </si>
  <si>
    <t>Cost per article (€)</t>
  </si>
  <si>
    <t>Article</t>
  </si>
  <si>
    <t>Outgoing feeder, incl. Public Lighting (PL)</t>
  </si>
  <si>
    <t>Outgoing feeder, excl. Public Lighting (PL)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</si>
</sst>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12" x14ac:knownFonts="1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</font>
    <font>
      <sz val="11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name val="Arial"/>
      <family val="2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b/>
      <sz val="14"/>
      <color theme="0"/>
      <name val="Calibri"/>
      <family val="2"/>
      <scheme val="minor"/>
    </font>
    <font>
      <b/>
      <sz val="10"/>
      <name val="Arial"/>
      <family val="2"/>
    </font>
    <font>
      <i/>
      <sz val="10"/>
      <color rgb="FFFF0000"/>
      <name val="Arial"/>
      <family val="2"/>
    </font>
    <font>
      <sz val="10"/>
      <name val="Arial"/>
      <family val="2"/>
    </font>
    <font>
      <b/>
      <i/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DF0073"/>
        <bgColor indexed="64"/>
      </patternFill>
    </fill>
    <fill>
      <patternFill patternType="solid">
        <fgColor rgb="FFBDDB01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0" fontId="10" fillId="0" borderId="0"/>
  </cellStyleXfs>
  <cellXfs count="35">
    <xf numFmtId="0" fontId="0" fillId="0" borderId="0" xfId="0"/>
    <xf numFmtId="0" fontId="0" fillId="0" borderId="1" xfId="0" applyBorder="1" applyAlignment="1">
      <alignment vertical="top" wrapText="1"/>
    </xf>
    <xf numFmtId="0" fontId="0" fillId="0" borderId="1" xfId="0" applyBorder="1" applyAlignment="1">
      <alignment horizontal="left" vertical="top" wrapText="1"/>
    </xf>
    <xf numFmtId="0" fontId="0" fillId="0" borderId="0" xfId="0" applyAlignment="1">
      <alignment horizontal="left"/>
    </xf>
    <xf numFmtId="0" fontId="5" fillId="0" borderId="0" xfId="0" applyFont="1" applyAlignment="1">
      <alignment vertical="top"/>
    </xf>
    <xf numFmtId="0" fontId="6" fillId="0" borderId="0" xfId="0" applyFont="1" applyAlignment="1">
      <alignment vertical="top"/>
    </xf>
    <xf numFmtId="0" fontId="5" fillId="0" borderId="0" xfId="0" applyFont="1" applyAlignment="1">
      <alignment horizontal="center" vertical="top"/>
    </xf>
    <xf numFmtId="0" fontId="0" fillId="5" borderId="0" xfId="0" applyFill="1"/>
    <xf numFmtId="0" fontId="1" fillId="4" borderId="1" xfId="0" applyFont="1" applyFill="1" applyBorder="1" applyAlignment="1">
      <alignment vertical="top" wrapText="1"/>
    </xf>
    <xf numFmtId="0" fontId="8" fillId="0" borderId="0" xfId="0" applyFont="1" applyAlignment="1">
      <alignment vertical="top"/>
    </xf>
    <xf numFmtId="0" fontId="9" fillId="0" borderId="0" xfId="0" applyFont="1" applyAlignment="1">
      <alignment vertical="top"/>
    </xf>
    <xf numFmtId="0" fontId="11" fillId="0" borderId="0" xfId="0" applyFont="1" applyAlignment="1">
      <alignment vertical="top"/>
    </xf>
    <xf numFmtId="0" fontId="5" fillId="0" borderId="0" xfId="0" applyFont="1"/>
    <xf numFmtId="44" fontId="0" fillId="6" borderId="1" xfId="1" applyFont="1" applyFill="1" applyBorder="1"/>
    <xf numFmtId="44" fontId="0" fillId="0" borderId="1" xfId="1" applyFont="1" applyBorder="1" applyAlignment="1">
      <alignment vertical="top" wrapText="1"/>
    </xf>
    <xf numFmtId="44" fontId="0" fillId="0" borderId="0" xfId="1" applyFont="1"/>
    <xf numFmtId="0" fontId="10" fillId="7" borderId="1" xfId="2" applyFill="1" applyBorder="1" applyAlignment="1">
      <alignment vertical="top"/>
    </xf>
    <xf numFmtId="0" fontId="0" fillId="0" borderId="1" xfId="0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44" fontId="7" fillId="2" borderId="4" xfId="0" applyNumberFormat="1" applyFont="1" applyFill="1" applyBorder="1"/>
    <xf numFmtId="0" fontId="3" fillId="2" borderId="0" xfId="0" applyFont="1" applyFill="1" applyAlignment="1">
      <alignment vertical="top"/>
    </xf>
    <xf numFmtId="1" fontId="0" fillId="0" borderId="1" xfId="0" applyNumberFormat="1" applyBorder="1" applyAlignment="1">
      <alignment horizontal="right" vertical="top" wrapText="1"/>
    </xf>
    <xf numFmtId="0" fontId="0" fillId="5" borderId="1" xfId="0" applyFill="1" applyBorder="1" applyAlignment="1">
      <alignment horizontal="right" vertical="top" wrapText="1"/>
    </xf>
    <xf numFmtId="0" fontId="5" fillId="6" borderId="2" xfId="0" applyFont="1" applyFill="1" applyBorder="1" applyAlignment="1" applyProtection="1">
      <alignment horizontal="center" vertical="top"/>
      <protection locked="0"/>
    </xf>
    <xf numFmtId="0" fontId="5" fillId="6" borderId="3" xfId="0" applyFont="1" applyFill="1" applyBorder="1" applyAlignment="1" applyProtection="1">
      <alignment horizontal="center" vertical="top"/>
      <protection locked="0"/>
    </xf>
    <xf numFmtId="0" fontId="5" fillId="6" borderId="4" xfId="0" applyFont="1" applyFill="1" applyBorder="1" applyAlignment="1" applyProtection="1">
      <alignment horizontal="center" vertical="top"/>
      <protection locked="0"/>
    </xf>
    <xf numFmtId="0" fontId="4" fillId="3" borderId="2" xfId="0" applyFont="1" applyFill="1" applyBorder="1" applyAlignment="1">
      <alignment horizontal="left" vertical="top"/>
    </xf>
    <xf numFmtId="0" fontId="4" fillId="3" borderId="3" xfId="0" applyFont="1" applyFill="1" applyBorder="1" applyAlignment="1">
      <alignment horizontal="left" vertical="top"/>
    </xf>
    <xf numFmtId="0" fontId="4" fillId="3" borderId="4" xfId="0" applyFont="1" applyFill="1" applyBorder="1" applyAlignment="1">
      <alignment horizontal="left" vertical="top"/>
    </xf>
    <xf numFmtId="0" fontId="7" fillId="2" borderId="2" xfId="0" applyFont="1" applyFill="1" applyBorder="1" applyAlignment="1">
      <alignment horizontal="left"/>
    </xf>
    <xf numFmtId="0" fontId="7" fillId="2" borderId="3" xfId="0" applyFont="1" applyFill="1" applyBorder="1" applyAlignment="1">
      <alignment horizontal="left"/>
    </xf>
    <xf numFmtId="0" fontId="3" fillId="2" borderId="0" xfId="0" applyFont="1" applyFill="1" applyAlignment="1">
      <alignment horizontal="left"/>
    </xf>
    <xf numFmtId="0" fontId="4" fillId="3" borderId="1" xfId="0" applyFont="1" applyFill="1" applyBorder="1" applyAlignment="1">
      <alignment horizontal="left" vertical="top"/>
    </xf>
    <xf numFmtId="0" fontId="1" fillId="4" borderId="1" xfId="0" applyFont="1" applyFill="1" applyBorder="1" applyAlignment="1">
      <alignment horizontal="center" vertical="top" wrapText="1"/>
    </xf>
    <xf numFmtId="0" fontId="0" fillId="0" borderId="1" xfId="0" applyBorder="1" applyAlignment="1">
      <alignment horizontal="left" vertical="top" wrapText="1"/>
    </xf>
  </cellXfs>
  <cellStyles count="3">
    <cellStyle name="Standaard" xfId="0" builtinId="0"/>
    <cellStyle name="Standaard 2" xfId="2" xr:uid="{B469CE60-7031-4C41-BD8F-288F6E939518}"/>
    <cellStyle name="Valuta" xfId="1" builtinId="4"/>
  </cellStyles>
  <dxfs count="0"/>
  <tableStyles count="0" defaultTableStyle="TableStyleMedium9" defaultPivotStyle="PivotStyleLight16"/>
  <colors>
    <mruColors>
      <color rgb="FFBDDB01"/>
      <color rgb="FFDF007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hyperlink" Target="https://www.enexisgroep.nl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1</xdr:row>
      <xdr:rowOff>0</xdr:rowOff>
    </xdr:from>
    <xdr:to>
      <xdr:col>9</xdr:col>
      <xdr:colOff>221179</xdr:colOff>
      <xdr:row>3</xdr:row>
      <xdr:rowOff>173900</xdr:rowOff>
    </xdr:to>
    <xdr:pic>
      <xdr:nvPicPr>
        <xdr:cNvPr id="4" name="Afbeelding 3" descr="Enexis Groep.jp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D230225-8C88-4DC4-91B1-5415D1C4F1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80617" cy="7073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O39"/>
  <sheetViews>
    <sheetView tabSelected="1" zoomScale="90" zoomScaleNormal="90" workbookViewId="0">
      <selection activeCell="C20" sqref="C20"/>
    </sheetView>
  </sheetViews>
  <sheetFormatPr defaultRowHeight="14.5" x14ac:dyDescent="0.35"/>
  <cols>
    <col min="1" max="1" width="5.26953125" customWidth="1"/>
    <col min="2" max="2" width="5.54296875" customWidth="1"/>
    <col min="3" max="3" width="19.453125" customWidth="1"/>
    <col min="4" max="4" width="24.1796875" customWidth="1"/>
    <col min="5" max="5" width="13.26953125" customWidth="1"/>
    <col min="6" max="6" width="59.1796875" customWidth="1"/>
    <col min="7" max="7" width="20.90625" customWidth="1"/>
    <col min="8" max="8" width="18.453125" customWidth="1"/>
    <col min="9" max="9" width="18" bestFit="1" customWidth="1"/>
  </cols>
  <sheetData>
    <row r="2" spans="1:15" ht="21" x14ac:dyDescent="0.5">
      <c r="B2" s="20" t="s">
        <v>42</v>
      </c>
      <c r="C2" s="20"/>
      <c r="D2" s="20"/>
      <c r="E2" s="20"/>
      <c r="F2" s="20"/>
      <c r="G2" s="31" t="s">
        <v>0</v>
      </c>
      <c r="H2" s="31"/>
      <c r="I2" s="12"/>
    </row>
    <row r="3" spans="1:15" ht="21" x14ac:dyDescent="0.5">
      <c r="B3" s="20" t="s">
        <v>56</v>
      </c>
      <c r="C3" s="20"/>
      <c r="D3" s="20"/>
      <c r="E3" s="20"/>
      <c r="F3" s="20"/>
      <c r="G3" s="31" t="s">
        <v>1</v>
      </c>
      <c r="H3" s="31"/>
      <c r="I3" s="12"/>
    </row>
    <row r="4" spans="1:15" x14ac:dyDescent="0.35">
      <c r="B4" s="9" t="s">
        <v>2</v>
      </c>
      <c r="C4" s="9"/>
      <c r="D4" s="9"/>
      <c r="E4" s="4"/>
      <c r="F4" s="4"/>
      <c r="G4" s="9"/>
      <c r="H4" s="9"/>
      <c r="I4" s="12"/>
    </row>
    <row r="5" spans="1:15" x14ac:dyDescent="0.35">
      <c r="B5" s="10" t="s">
        <v>3</v>
      </c>
      <c r="C5" s="10"/>
      <c r="D5" s="10"/>
      <c r="E5" s="4"/>
      <c r="F5" s="4"/>
      <c r="G5" s="9"/>
      <c r="H5" s="9"/>
      <c r="I5" s="12"/>
    </row>
    <row r="6" spans="1:15" x14ac:dyDescent="0.35">
      <c r="B6" s="4"/>
      <c r="C6" s="4"/>
      <c r="D6" s="4"/>
      <c r="E6" s="4"/>
      <c r="F6" s="4"/>
      <c r="G6" s="4"/>
      <c r="H6" s="4"/>
      <c r="I6" s="12"/>
    </row>
    <row r="7" spans="1:15" x14ac:dyDescent="0.35">
      <c r="B7" s="16" t="s">
        <v>4</v>
      </c>
      <c r="C7" s="16"/>
      <c r="D7" s="16"/>
      <c r="E7" s="16"/>
      <c r="F7" s="23"/>
      <c r="G7" s="24"/>
      <c r="H7" s="24"/>
      <c r="I7" s="25"/>
    </row>
    <row r="8" spans="1:15" x14ac:dyDescent="0.35">
      <c r="B8" s="16" t="s">
        <v>5</v>
      </c>
      <c r="C8" s="16"/>
      <c r="D8" s="16"/>
      <c r="E8" s="16"/>
      <c r="F8" s="23"/>
      <c r="G8" s="24"/>
      <c r="H8" s="24"/>
      <c r="I8" s="25"/>
    </row>
    <row r="9" spans="1:15" x14ac:dyDescent="0.35">
      <c r="B9" s="16" t="s">
        <v>6</v>
      </c>
      <c r="C9" s="16"/>
      <c r="D9" s="16"/>
      <c r="E9" s="16"/>
      <c r="F9" s="23"/>
      <c r="G9" s="24"/>
      <c r="H9" s="24"/>
      <c r="I9" s="25"/>
    </row>
    <row r="10" spans="1:15" x14ac:dyDescent="0.35">
      <c r="B10" s="16" t="s">
        <v>7</v>
      </c>
      <c r="C10" s="16"/>
      <c r="D10" s="16"/>
      <c r="E10" s="16"/>
      <c r="F10" s="23"/>
      <c r="G10" s="24"/>
      <c r="H10" s="24"/>
      <c r="I10" s="25"/>
    </row>
    <row r="11" spans="1:15" x14ac:dyDescent="0.35">
      <c r="B11" s="11" t="s">
        <v>8</v>
      </c>
      <c r="C11" s="11"/>
      <c r="D11" s="11"/>
      <c r="E11" s="11"/>
      <c r="F11" s="11"/>
      <c r="G11" s="4"/>
      <c r="H11" s="4"/>
    </row>
    <row r="12" spans="1:15" x14ac:dyDescent="0.35">
      <c r="B12" s="4"/>
      <c r="C12" s="4"/>
      <c r="D12" s="4"/>
      <c r="E12" s="11"/>
      <c r="F12" s="11"/>
      <c r="G12" s="4"/>
      <c r="H12" s="4"/>
    </row>
    <row r="13" spans="1:15" s="4" customFormat="1" ht="15.5" x14ac:dyDescent="0.35">
      <c r="A13"/>
      <c r="B13" s="32" t="s">
        <v>9</v>
      </c>
      <c r="C13" s="32"/>
      <c r="D13" s="32"/>
      <c r="E13" s="32"/>
      <c r="F13" s="32"/>
      <c r="G13" s="32"/>
      <c r="H13" s="32"/>
      <c r="I13" s="32"/>
      <c r="J13" s="6"/>
      <c r="K13" s="5"/>
      <c r="L13" s="6"/>
      <c r="N13" s="5"/>
      <c r="O13" s="6"/>
    </row>
    <row r="14" spans="1:15" ht="29" x14ac:dyDescent="0.35">
      <c r="B14" s="8" t="s">
        <v>10</v>
      </c>
      <c r="C14" s="8" t="s">
        <v>11</v>
      </c>
      <c r="D14" s="8" t="s">
        <v>12</v>
      </c>
      <c r="E14" s="8" t="s">
        <v>13</v>
      </c>
      <c r="F14" s="8" t="s">
        <v>14</v>
      </c>
      <c r="G14" s="8" t="s">
        <v>15</v>
      </c>
      <c r="H14" s="8" t="s">
        <v>16</v>
      </c>
      <c r="I14" s="8" t="s">
        <v>17</v>
      </c>
    </row>
    <row r="15" spans="1:15" x14ac:dyDescent="0.35">
      <c r="B15" s="1">
        <v>1</v>
      </c>
      <c r="C15" s="17" t="s">
        <v>18</v>
      </c>
      <c r="D15" s="17" t="s">
        <v>19</v>
      </c>
      <c r="E15" s="17" t="s">
        <v>20</v>
      </c>
      <c r="F15" s="2" t="s">
        <v>54</v>
      </c>
      <c r="G15" s="13"/>
      <c r="H15" s="21">
        <v>3500</v>
      </c>
      <c r="I15" s="14">
        <f>G15*H15</f>
        <v>0</v>
      </c>
      <c r="J15" s="15"/>
    </row>
    <row r="16" spans="1:15" x14ac:dyDescent="0.35">
      <c r="B16" s="1">
        <v>2</v>
      </c>
      <c r="C16" s="17" t="s">
        <v>18</v>
      </c>
      <c r="D16" s="17" t="s">
        <v>21</v>
      </c>
      <c r="E16" s="17" t="s">
        <v>20</v>
      </c>
      <c r="F16" s="2" t="s">
        <v>53</v>
      </c>
      <c r="G16" s="13"/>
      <c r="H16" s="21">
        <v>2000</v>
      </c>
      <c r="I16" s="14">
        <f t="shared" ref="I16:I21" si="0">G16*H16</f>
        <v>0</v>
      </c>
      <c r="J16" s="15"/>
    </row>
    <row r="17" spans="1:15" x14ac:dyDescent="0.35">
      <c r="B17" s="1">
        <v>3</v>
      </c>
      <c r="C17" s="17" t="s">
        <v>18</v>
      </c>
      <c r="D17" s="17" t="s">
        <v>22</v>
      </c>
      <c r="E17" s="17" t="s">
        <v>20</v>
      </c>
      <c r="F17" s="2" t="s">
        <v>23</v>
      </c>
      <c r="G17" s="13"/>
      <c r="H17" s="21">
        <v>2000</v>
      </c>
      <c r="I17" s="14">
        <f t="shared" si="0"/>
        <v>0</v>
      </c>
      <c r="J17" s="15"/>
    </row>
    <row r="18" spans="1:15" x14ac:dyDescent="0.35">
      <c r="B18" s="1">
        <v>4</v>
      </c>
      <c r="C18" s="17" t="s">
        <v>24</v>
      </c>
      <c r="D18" s="17" t="s">
        <v>25</v>
      </c>
      <c r="E18" s="17" t="s">
        <v>26</v>
      </c>
      <c r="F18" s="2" t="s">
        <v>59</v>
      </c>
      <c r="G18" s="13"/>
      <c r="H18" s="21">
        <v>26000</v>
      </c>
      <c r="I18" s="14">
        <f t="shared" si="0"/>
        <v>0</v>
      </c>
    </row>
    <row r="19" spans="1:15" x14ac:dyDescent="0.35">
      <c r="B19" s="1">
        <v>5</v>
      </c>
      <c r="C19" s="17" t="s">
        <v>24</v>
      </c>
      <c r="D19" s="17" t="s">
        <v>27</v>
      </c>
      <c r="E19" s="17" t="s">
        <v>26</v>
      </c>
      <c r="F19" s="2" t="s">
        <v>60</v>
      </c>
      <c r="G19" s="13"/>
      <c r="H19" s="21">
        <v>1500</v>
      </c>
      <c r="I19" s="14">
        <f t="shared" si="0"/>
        <v>0</v>
      </c>
    </row>
    <row r="20" spans="1:15" ht="16" customHeight="1" x14ac:dyDescent="0.35">
      <c r="B20" s="1">
        <v>6</v>
      </c>
      <c r="C20" s="17" t="s">
        <v>28</v>
      </c>
      <c r="D20" s="17" t="s">
        <v>21</v>
      </c>
      <c r="E20" s="17" t="s">
        <v>29</v>
      </c>
      <c r="F20" s="2" t="s">
        <v>30</v>
      </c>
      <c r="G20" s="13"/>
      <c r="H20" s="21">
        <v>100</v>
      </c>
      <c r="I20" s="14">
        <f t="shared" si="0"/>
        <v>0</v>
      </c>
    </row>
    <row r="21" spans="1:15" x14ac:dyDescent="0.35">
      <c r="B21" s="1">
        <v>7</v>
      </c>
      <c r="C21" s="17" t="s">
        <v>28</v>
      </c>
      <c r="D21" s="17" t="s">
        <v>21</v>
      </c>
      <c r="E21" s="17" t="s">
        <v>31</v>
      </c>
      <c r="F21" s="2" t="s">
        <v>32</v>
      </c>
      <c r="G21" s="13"/>
      <c r="H21" s="21">
        <v>1900</v>
      </c>
      <c r="I21" s="14">
        <f t="shared" si="0"/>
        <v>0</v>
      </c>
    </row>
    <row r="22" spans="1:15" x14ac:dyDescent="0.35">
      <c r="C22" s="18"/>
    </row>
    <row r="23" spans="1:15" x14ac:dyDescent="0.35">
      <c r="E23" s="3"/>
      <c r="G23" s="7"/>
      <c r="H23" s="7"/>
    </row>
    <row r="24" spans="1:15" s="4" customFormat="1" ht="15.5" x14ac:dyDescent="0.35">
      <c r="A24"/>
      <c r="B24" s="32" t="s">
        <v>35</v>
      </c>
      <c r="C24" s="32"/>
      <c r="D24" s="32"/>
      <c r="E24" s="32"/>
      <c r="F24" s="32"/>
      <c r="G24" s="32"/>
      <c r="H24" s="32"/>
      <c r="I24" s="32"/>
      <c r="J24" s="6"/>
      <c r="K24" s="5"/>
      <c r="L24" s="6"/>
      <c r="N24" s="5"/>
      <c r="O24" s="6"/>
    </row>
    <row r="25" spans="1:15" ht="29" x14ac:dyDescent="0.35">
      <c r="B25" s="8" t="s">
        <v>10</v>
      </c>
      <c r="C25" s="33" t="s">
        <v>58</v>
      </c>
      <c r="D25" s="33"/>
      <c r="E25" s="33"/>
      <c r="F25" s="8" t="s">
        <v>14</v>
      </c>
      <c r="G25" s="8" t="s">
        <v>57</v>
      </c>
      <c r="H25" s="8" t="s">
        <v>33</v>
      </c>
      <c r="I25" s="8" t="s">
        <v>55</v>
      </c>
    </row>
    <row r="26" spans="1:15" x14ac:dyDescent="0.35">
      <c r="B26" s="1">
        <v>1</v>
      </c>
      <c r="C26" s="34" t="s">
        <v>48</v>
      </c>
      <c r="D26" s="34"/>
      <c r="E26" s="34"/>
      <c r="F26" s="1" t="s">
        <v>49</v>
      </c>
      <c r="G26" s="13"/>
      <c r="H26" s="22">
        <v>200</v>
      </c>
      <c r="I26" s="14">
        <f>G26*H26</f>
        <v>0</v>
      </c>
    </row>
    <row r="27" spans="1:15" ht="29.15" customHeight="1" x14ac:dyDescent="0.35">
      <c r="B27" s="1">
        <v>2</v>
      </c>
      <c r="C27" s="34" t="s">
        <v>47</v>
      </c>
      <c r="D27" s="34"/>
      <c r="E27" s="34"/>
      <c r="F27" s="1" t="s">
        <v>51</v>
      </c>
      <c r="G27" s="13"/>
      <c r="H27" s="22">
        <v>50</v>
      </c>
      <c r="I27" s="14">
        <f t="shared" ref="I27:I29" si="1">G27*H27</f>
        <v>0</v>
      </c>
    </row>
    <row r="28" spans="1:15" x14ac:dyDescent="0.35">
      <c r="B28" s="1">
        <v>3</v>
      </c>
      <c r="C28" s="34" t="s">
        <v>46</v>
      </c>
      <c r="D28" s="34"/>
      <c r="E28" s="34"/>
      <c r="F28" s="1" t="s">
        <v>45</v>
      </c>
      <c r="G28" s="13"/>
      <c r="H28" s="22">
        <v>250</v>
      </c>
      <c r="I28" s="14">
        <f t="shared" si="1"/>
        <v>0</v>
      </c>
    </row>
    <row r="29" spans="1:15" x14ac:dyDescent="0.35">
      <c r="B29" s="1">
        <v>4</v>
      </c>
      <c r="C29" s="34" t="s">
        <v>52</v>
      </c>
      <c r="D29" s="34"/>
      <c r="E29" s="34"/>
      <c r="F29" s="1" t="s">
        <v>50</v>
      </c>
      <c r="G29" s="13"/>
      <c r="H29" s="22">
        <v>500</v>
      </c>
      <c r="I29" s="14">
        <f t="shared" si="1"/>
        <v>0</v>
      </c>
    </row>
    <row r="30" spans="1:15" x14ac:dyDescent="0.35">
      <c r="B30" s="1">
        <v>5</v>
      </c>
      <c r="C30" s="34" t="s">
        <v>43</v>
      </c>
      <c r="D30" s="34"/>
      <c r="E30" s="34"/>
      <c r="F30" s="1" t="s">
        <v>41</v>
      </c>
      <c r="G30" s="13"/>
      <c r="H30" s="22">
        <v>300</v>
      </c>
      <c r="I30" s="14">
        <f>G30*H30</f>
        <v>0</v>
      </c>
    </row>
    <row r="31" spans="1:15" x14ac:dyDescent="0.35">
      <c r="B31" s="1">
        <v>6</v>
      </c>
      <c r="C31" s="34" t="s">
        <v>44</v>
      </c>
      <c r="D31" s="34"/>
      <c r="E31" s="34"/>
      <c r="F31" s="1" t="s">
        <v>41</v>
      </c>
      <c r="G31" s="13"/>
      <c r="H31" s="22">
        <v>200</v>
      </c>
      <c r="I31" s="14">
        <f>G31*H31</f>
        <v>0</v>
      </c>
    </row>
    <row r="33" spans="1:15" ht="18.5" x14ac:dyDescent="0.45">
      <c r="B33" s="29" t="s">
        <v>34</v>
      </c>
      <c r="C33" s="30"/>
      <c r="D33" s="30"/>
      <c r="E33" s="30"/>
      <c r="F33" s="30"/>
      <c r="G33" s="30"/>
      <c r="H33" s="30"/>
      <c r="I33" s="19">
        <f>SUM(I15:I21)+SUM(I26:I31)</f>
        <v>0</v>
      </c>
    </row>
    <row r="35" spans="1:15" s="4" customFormat="1" ht="15.5" x14ac:dyDescent="0.35">
      <c r="A35"/>
      <c r="B35" s="26" t="s">
        <v>40</v>
      </c>
      <c r="C35" s="27"/>
      <c r="D35" s="27"/>
      <c r="E35" s="27"/>
      <c r="F35" s="27"/>
      <c r="G35" s="28"/>
      <c r="H35"/>
      <c r="I35"/>
      <c r="J35" s="6"/>
      <c r="K35" s="5"/>
      <c r="L35" s="6"/>
      <c r="N35" s="5"/>
      <c r="O35" s="6"/>
    </row>
    <row r="36" spans="1:15" ht="29" x14ac:dyDescent="0.35">
      <c r="B36" s="8" t="s">
        <v>10</v>
      </c>
      <c r="C36" s="8" t="s">
        <v>11</v>
      </c>
      <c r="D36" s="8" t="s">
        <v>12</v>
      </c>
      <c r="E36" s="8" t="s">
        <v>13</v>
      </c>
      <c r="F36" s="8" t="s">
        <v>14</v>
      </c>
      <c r="G36" s="8" t="s">
        <v>15</v>
      </c>
    </row>
    <row r="37" spans="1:15" x14ac:dyDescent="0.35">
      <c r="B37" s="1">
        <v>1</v>
      </c>
      <c r="C37" s="17" t="s">
        <v>36</v>
      </c>
      <c r="D37" s="17" t="s">
        <v>21</v>
      </c>
      <c r="E37" s="17" t="s">
        <v>38</v>
      </c>
      <c r="F37" s="2" t="s">
        <v>39</v>
      </c>
      <c r="G37" s="13">
        <v>0</v>
      </c>
    </row>
    <row r="39" spans="1:15" x14ac:dyDescent="0.35">
      <c r="C39" t="s">
        <v>37</v>
      </c>
    </row>
  </sheetData>
  <sheetProtection algorithmName="SHA-512" hashValue="PrXJm0sbn+Nrn4AfwYsbF+5rbxYzbqSWtszZ06hYkjgR7kq9NY0akP2XoESpD8ji9Sb88v/gBLn6lDYvGR9r9Q==" saltValue="gIxMj++GgREgt9F59YeCqw==" spinCount="100000" sheet="1" objects="1" scenarios="1"/>
  <protectedRanges>
    <protectedRange sqref="G15:G21 G26:G31 G37" name="Bereik2"/>
    <protectedRange sqref="F7:I10" name="Bereik1"/>
  </protectedRanges>
  <mergeCells count="17">
    <mergeCell ref="F9:I9"/>
    <mergeCell ref="F10:I10"/>
    <mergeCell ref="B35:G35"/>
    <mergeCell ref="B33:H33"/>
    <mergeCell ref="G2:H2"/>
    <mergeCell ref="G3:H3"/>
    <mergeCell ref="B13:I13"/>
    <mergeCell ref="C25:E25"/>
    <mergeCell ref="C26:E26"/>
    <mergeCell ref="C27:E27"/>
    <mergeCell ref="C28:E28"/>
    <mergeCell ref="C29:E29"/>
    <mergeCell ref="C30:E30"/>
    <mergeCell ref="C31:E31"/>
    <mergeCell ref="B24:I24"/>
    <mergeCell ref="F7:I7"/>
    <mergeCell ref="F8:I8"/>
  </mergeCells>
  <pageMargins left="0.75" right="0.75" top="1" bottom="1" header="0.5" footer="0.5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53e92ef-99b7-447e-91ba-aa58b4d056c5">
      <Terms xmlns="http://schemas.microsoft.com/office/infopath/2007/PartnerControls"/>
    </lcf76f155ced4ddcb4097134ff3c332f>
    <TaxCatchAll xmlns="213c7856-abe5-486d-bc16-84977465ebe0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11B69C8E2EB404187BFA0E53F88DCD2" ma:contentTypeVersion="11" ma:contentTypeDescription="Een nieuw document maken." ma:contentTypeScope="" ma:versionID="0687f75421e05ad4aa2f39015429645f">
  <xsd:schema xmlns:xsd="http://www.w3.org/2001/XMLSchema" xmlns:xs="http://www.w3.org/2001/XMLSchema" xmlns:p="http://schemas.microsoft.com/office/2006/metadata/properties" xmlns:ns2="153e92ef-99b7-447e-91ba-aa58b4d056c5" xmlns:ns3="213c7856-abe5-486d-bc16-84977465ebe0" targetNamespace="http://schemas.microsoft.com/office/2006/metadata/properties" ma:root="true" ma:fieldsID="7e07959cafce98f116570b22b270b6fb" ns2:_="" ns3:_="">
    <xsd:import namespace="153e92ef-99b7-447e-91ba-aa58b4d056c5"/>
    <xsd:import namespace="213c7856-abe5-486d-bc16-84977465ebe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3e92ef-99b7-447e-91ba-aa58b4d056c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Afbeeldingtags" ma:readOnly="false" ma:fieldId="{5cf76f15-5ced-4ddc-b409-7134ff3c332f}" ma:taxonomyMulti="true" ma:sspId="cbfbc5c3-60d0-4420-b99b-f454b4e667c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3c7856-abe5-486d-bc16-84977465ebe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2f15b665-3d85-4ace-bd82-dc8c275e23cd}" ma:internalName="TaxCatchAll" ma:showField="CatchAllData" ma:web="213c7856-abe5-486d-bc16-84977465ebe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B66D0E0-88F0-42CA-A8EB-B5BB284489C3}">
  <ds:schemaRefs>
    <ds:schemaRef ds:uri="http://purl.org/dc/elements/1.1/"/>
    <ds:schemaRef ds:uri="http://schemas.microsoft.com/office/infopath/2007/PartnerControls"/>
    <ds:schemaRef ds:uri="153e92ef-99b7-447e-91ba-aa58b4d056c5"/>
    <ds:schemaRef ds:uri="http://www.w3.org/XML/1998/namespace"/>
    <ds:schemaRef ds:uri="http://schemas.microsoft.com/office/2006/metadata/properties"/>
    <ds:schemaRef ds:uri="http://purl.org/dc/dcmitype/"/>
    <ds:schemaRef ds:uri="http://purl.org/dc/terms/"/>
    <ds:schemaRef ds:uri="213c7856-abe5-486d-bc16-84977465ebe0"/>
    <ds:schemaRef ds:uri="http://schemas.microsoft.com/office/2006/documentManagement/type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A13A5B11-FB2F-452A-87C4-7E80FC30C68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53e92ef-99b7-447e-91ba-aa58b4d056c5"/>
    <ds:schemaRef ds:uri="213c7856-abe5-486d-bc16-84977465eb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AC49886-5963-47BF-A187-7AF06D2889E9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ad89fa4f-e4a0-4ddb-9d18-f7eeec649ffc}" enabled="0" method="" siteId="{ad89fa4f-e4a0-4ddb-9d18-f7eeec649ffc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Price 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cp:keywords/>
  <dc:description/>
  <cp:lastModifiedBy>Lierop, Joris van</cp:lastModifiedBy>
  <cp:revision/>
  <dcterms:created xsi:type="dcterms:W3CDTF">2025-05-08T08:21:42Z</dcterms:created>
  <dcterms:modified xsi:type="dcterms:W3CDTF">2026-06-10T11:51:25Z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0x010100311B69C8E2EB404187BFA0E53F88DCD2</vt:lpwstr>
  </property>
  <property fmtid="{D5CDD505-2E9C-101B-9397-08002B2CF9AE}" pid="3" name="MediaServiceImageTags">
    <vt:lpwstr/>
  </property>
</Properties>
</file>