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w3527318310796-my.sharepoint.com/personal/dekleine_hollandinkoopprofessionals_nl/Documents/Documenten/Prov. Zeeland Recreatiegebieden/1. Offerteaanvraag &amp; publicatie/"/>
    </mc:Choice>
  </mc:AlternateContent>
  <xr:revisionPtr revIDLastSave="0" documentId="8_{6C679EF3-31D9-460A-A4F0-1E9B0B45FBA2}" xr6:coauthVersionLast="47" xr6:coauthVersionMax="47" xr10:uidLastSave="{00000000-0000-0000-0000-000000000000}"/>
  <bookViews>
    <workbookView xWindow="-108" yWindow="-108" windowWidth="23256" windowHeight="13896" firstSheet="2" activeTab="6" xr2:uid="{CE6038AC-BE0F-408F-8773-9D2CDE3A1704}"/>
  </bookViews>
  <sheets>
    <sheet name="1. Uitleg Prijzenblad" sheetId="3" r:id="rId1"/>
    <sheet name="2. Manteling van Walcheren" sheetId="1" r:id="rId2"/>
    <sheet name="3. Kop van Schouwen" sheetId="2" r:id="rId3"/>
    <sheet name="4. Oosterschelde" sheetId="6" r:id="rId4"/>
    <sheet name="5. Grevelingen" sheetId="7" r:id="rId5"/>
    <sheet name="6. Totaalprijs" sheetId="4" r:id="rId6"/>
    <sheet name="7. Ondertekening"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E19" i="1"/>
  <c r="E2" i="4" s="1"/>
  <c r="E20" i="7"/>
  <c r="E20" i="6"/>
</calcChain>
</file>

<file path=xl/sharedStrings.xml><?xml version="1.0" encoding="utf-8"?>
<sst xmlns="http://schemas.openxmlformats.org/spreadsheetml/2006/main" count="94" uniqueCount="31">
  <si>
    <t>Uitleg Prijzenblad</t>
  </si>
  <si>
    <t>Onderzoeksvraag</t>
  </si>
  <si>
    <t>Stappen</t>
  </si>
  <si>
    <t>Totale kosten</t>
  </si>
  <si>
    <t>Projectmanagement, projectoverleggen en werksessie</t>
  </si>
  <si>
    <t>Analyse en rapportage</t>
  </si>
  <si>
    <t>Optionele analyses</t>
  </si>
  <si>
    <t xml:space="preserve">Totaal </t>
  </si>
  <si>
    <t xml:space="preserve">Totaalprijs </t>
  </si>
  <si>
    <t>Ondertekening</t>
  </si>
  <si>
    <t>Inschrijver:</t>
  </si>
  <si>
    <t>Datum:</t>
  </si>
  <si>
    <t>Naam rechtsgeldig ondertekenaar:</t>
  </si>
  <si>
    <t>Functie:</t>
  </si>
  <si>
    <t>Handtekening:</t>
  </si>
  <si>
    <t xml:space="preserve">Fase 1: Vooronderzoek en methodiekontwikkeling </t>
  </si>
  <si>
    <t>Bevat:
Uitwerking onderzoeksopzet
Selectie kansrijke gebieden
Uitwerking meetmethoden en databronnen
Initiele tijdsplanning
Opstellen en indienen GLO</t>
  </si>
  <si>
    <t>Fase 2: Dataverzameling</t>
  </si>
  <si>
    <t>Onderzoeksvragen:</t>
  </si>
  <si>
    <t>Waar bevinden zich (binnen de vier (4) N2000-gebieden) de meest waardevolle gebieden die belangrijk zijn voor vogels of die voor vogels belangrijk kunnen worden om te broeden, te foerageren en te rusten?</t>
  </si>
  <si>
    <t>Waar is voldoende rust voor vogels en waar wordt de draagkracht van de natuur (vogels) overschreden?</t>
  </si>
  <si>
    <t>Welke locaties bieden wel voldoende ruimte en draagkracht voor recreatie?</t>
  </si>
  <si>
    <t>Als de draagkracht in bepaalde gebieden overschreden wordt, is er dan (eventueel van de locaties van vraag 3) een alternatieve uitwijkmogelijkheid voor recreatie?</t>
  </si>
  <si>
    <t>Als de draagkracht in bepaalde gebieden overschreden wordt, is er dan een alternatieve uitwijkmogelijkheid voor vogels (zoals locaties uit vraag 1)?</t>
  </si>
  <si>
    <t>Verzameling recreatie- en ecologische data</t>
  </si>
  <si>
    <t>Fase 3: Analyse en rapportage</t>
  </si>
  <si>
    <t>Analyse van gegevens</t>
  </si>
  <si>
    <t>Beantwoording onderzoeksvragen</t>
  </si>
  <si>
    <t>Opstellen einddocumenten</t>
  </si>
  <si>
    <t>Bandbreedte
€350.000 - €450.000</t>
  </si>
  <si>
    <t xml:space="preserve">Opdrachtgever hanteert voor de totale opdracht een bandbreedte tussen €350.000 en €450.000. Dit betreft de totale prijs voor alle onderdelen uit de tabbladen 2. Manteling van Walcheren, 3. Kop van Schouwen, 4. Oosterschelde en 5. Grevelingen. 
Dit betreft een all-in tarief. Alle kosten zijn hierin meegenomen,  er kunnen geen bijkomende kosten worden doorgerekend. Deze prijs omvat alle werkzaamheden die noodzakelijk zijn om de gevraagde resultaten, rapportages, analyses, validaties, overleggen, kwaliteitsborging en opleveringen te realiseren, inclusief projectleiding, reiskosten, veldwerk, databewerking, GIS, interne review, afstemming met opdrachtgever en verwerking van reguliere opmerkingen.
Opdrachtgever hanteert geen specifieke bandbreedte voor de losse onderdelen van de tabbladen 2, 3, 4 en 5.
Indien de Inschrijfprijs hoger is dan €450.000,- exclusief BTW ontvangt de Inschrijver geen punten voor het gunningscriterium Prijs.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</si>
</sst>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trike/>
      <sz val="11"/>
      <color theme="1"/>
      <name val="Aptos Narrow"/>
      <family val="2"/>
      <scheme val="minor"/>
    </font>
    <font>
      <sz val="11"/>
      <color rgb="FF000000"/>
      <name val="Aptos Narrow"/>
      <family val="2"/>
      <scheme val="minor"/>
    </font>
  </fonts>
  <fills count="8">
    <fill>
      <patternFill patternType="none"/>
    </fill>
    <fill>
      <patternFill patternType="gray125"/>
    </fill>
    <fill>
      <patternFill patternType="solid">
        <fgColor theme="5"/>
        <bgColor indexed="64"/>
      </patternFill>
    </fill>
    <fill>
      <patternFill patternType="solid">
        <fgColor theme="4" tint="0.39997558519241921"/>
        <bgColor indexed="64"/>
      </patternFill>
    </fill>
    <fill>
      <patternFill patternType="solid">
        <fgColor theme="8"/>
        <bgColor indexed="64"/>
      </patternFill>
    </fill>
    <fill>
      <patternFill patternType="solid">
        <fgColor rgb="FF92D050"/>
        <bgColor indexed="64"/>
      </patternFill>
    </fill>
    <fill>
      <patternFill patternType="solid">
        <fgColor theme="0" tint="-0.34998626667073579"/>
        <bgColor indexed="64"/>
      </patternFill>
    </fill>
    <fill>
      <patternFill patternType="solid">
        <fgColor rgb="FFD9D9D9"/>
        <bgColor rgb="FF000000"/>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vertical="top" wrapText="1"/>
    </xf>
    <xf numFmtId="0" fontId="1" fillId="0" borderId="0" xfId="0" applyFont="1"/>
    <xf numFmtId="0" fontId="0" fillId="2" borderId="2" xfId="0" applyFill="1" applyBorder="1" applyAlignment="1">
      <alignment vertical="top" wrapText="1"/>
    </xf>
    <xf numFmtId="0" fontId="0" fillId="3" borderId="2" xfId="0" applyFill="1" applyBorder="1" applyAlignment="1">
      <alignment vertical="top" wrapText="1"/>
    </xf>
    <xf numFmtId="0" fontId="0" fillId="4" borderId="2" xfId="0" applyFill="1" applyBorder="1" applyAlignment="1">
      <alignment vertical="top" wrapText="1"/>
    </xf>
    <xf numFmtId="0" fontId="0" fillId="0" borderId="2" xfId="0" applyBorder="1" applyAlignment="1">
      <alignment vertical="top" wrapText="1"/>
    </xf>
    <xf numFmtId="0" fontId="1" fillId="0" borderId="0" xfId="0" applyFont="1" applyAlignment="1">
      <alignment vertical="top" wrapText="1"/>
    </xf>
    <xf numFmtId="0" fontId="1" fillId="0" borderId="0" xfId="0" applyFont="1" applyAlignment="1">
      <alignment vertical="top"/>
    </xf>
    <xf numFmtId="0" fontId="0" fillId="0" borderId="1" xfId="0" applyBorder="1" applyAlignment="1">
      <alignment vertical="top" wrapText="1"/>
    </xf>
    <xf numFmtId="0" fontId="0" fillId="0" borderId="2" xfId="0" applyBorder="1" applyAlignment="1">
      <alignment vertical="top"/>
    </xf>
    <xf numFmtId="0" fontId="1" fillId="2" borderId="1" xfId="0" applyFont="1" applyFill="1" applyBorder="1" applyAlignment="1">
      <alignment vertical="top" wrapText="1"/>
    </xf>
    <xf numFmtId="0" fontId="0" fillId="2" borderId="2" xfId="0" applyFill="1" applyBorder="1" applyAlignment="1">
      <alignment vertical="top"/>
    </xf>
    <xf numFmtId="0" fontId="0" fillId="0" borderId="4" xfId="0" applyBorder="1" applyAlignment="1">
      <alignment vertical="top" wrapText="1"/>
    </xf>
    <xf numFmtId="0" fontId="0" fillId="0" borderId="0" xfId="0" applyAlignment="1">
      <alignment vertical="top"/>
    </xf>
    <xf numFmtId="0" fontId="1" fillId="3" borderId="1" xfId="0" applyFont="1" applyFill="1" applyBorder="1" applyAlignment="1">
      <alignment vertical="top" wrapText="1"/>
    </xf>
    <xf numFmtId="0" fontId="0" fillId="3" borderId="2" xfId="0" applyFill="1" applyBorder="1" applyAlignment="1">
      <alignment vertical="top"/>
    </xf>
    <xf numFmtId="0" fontId="1" fillId="4" borderId="1" xfId="0" applyFont="1" applyFill="1" applyBorder="1" applyAlignment="1">
      <alignment vertical="top" wrapText="1"/>
    </xf>
    <xf numFmtId="0" fontId="0" fillId="4" borderId="2" xfId="0" applyFill="1" applyBorder="1" applyAlignment="1">
      <alignment vertical="top"/>
    </xf>
    <xf numFmtId="0" fontId="1" fillId="0" borderId="0" xfId="0" applyFont="1" applyAlignment="1">
      <alignment horizontal="center" vertical="center"/>
    </xf>
    <xf numFmtId="0" fontId="0" fillId="2" borderId="3" xfId="0" applyFill="1" applyBorder="1" applyAlignment="1">
      <alignment horizontal="center" vertical="center"/>
    </xf>
    <xf numFmtId="0" fontId="0" fillId="3" borderId="3"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1" fillId="0" borderId="6" xfId="0" applyFont="1" applyBorder="1" applyAlignment="1">
      <alignment vertical="top" wrapText="1"/>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1" fillId="6" borderId="0" xfId="0" applyFont="1" applyFill="1"/>
    <xf numFmtId="0" fontId="1" fillId="0" borderId="0" xfId="0" applyFont="1" applyAlignment="1">
      <alignment wrapText="1"/>
    </xf>
    <xf numFmtId="164" fontId="0" fillId="0" borderId="5" xfId="0" applyNumberFormat="1" applyBorder="1" applyAlignment="1" applyProtection="1">
      <alignment horizontal="center" vertical="center"/>
      <protection locked="0"/>
    </xf>
    <xf numFmtId="164" fontId="0" fillId="5" borderId="6" xfId="0" applyNumberFormat="1" applyFill="1" applyBorder="1" applyAlignment="1">
      <alignment horizontal="left" vertical="center"/>
    </xf>
    <xf numFmtId="0" fontId="4" fillId="0" borderId="0" xfId="0" applyFont="1" applyAlignment="1">
      <alignment vertical="top"/>
    </xf>
    <xf numFmtId="0" fontId="4" fillId="0" borderId="0" xfId="0" applyFont="1" applyAlignment="1">
      <alignment vertical="top" wrapText="1"/>
    </xf>
    <xf numFmtId="0" fontId="4" fillId="0" borderId="0" xfId="0" applyFont="1"/>
    <xf numFmtId="164" fontId="0" fillId="0" borderId="3" xfId="0" applyNumberFormat="1" applyBorder="1" applyAlignment="1" applyProtection="1">
      <alignment horizontal="center" vertical="center"/>
      <protection locked="0"/>
    </xf>
    <xf numFmtId="0" fontId="5" fillId="0" borderId="0" xfId="0" applyFont="1" applyAlignment="1">
      <alignment horizontal="justify" vertical="center"/>
    </xf>
    <xf numFmtId="0" fontId="1" fillId="0" borderId="0" xfId="0" applyFont="1" applyAlignment="1">
      <alignment horizontal="center" vertical="center" wrapText="1"/>
    </xf>
    <xf numFmtId="164" fontId="0" fillId="0" borderId="3" xfId="0" applyNumberFormat="1" applyBorder="1" applyAlignment="1" applyProtection="1">
      <alignment horizontal="center" vertical="center" wrapText="1"/>
      <protection locked="0"/>
    </xf>
    <xf numFmtId="0" fontId="0" fillId="2" borderId="3" xfId="0" applyFill="1" applyBorder="1" applyAlignment="1">
      <alignment horizontal="center" vertical="center" wrapText="1"/>
    </xf>
    <xf numFmtId="164" fontId="0" fillId="0" borderId="5" xfId="0" applyNumberFormat="1" applyBorder="1" applyAlignment="1" applyProtection="1">
      <alignment horizontal="center" vertical="center" wrapText="1"/>
      <protection locked="0"/>
    </xf>
    <xf numFmtId="0" fontId="0" fillId="3" borderId="3" xfId="0" applyFill="1" applyBorder="1" applyAlignment="1">
      <alignment horizontal="center" vertical="center" wrapText="1"/>
    </xf>
    <xf numFmtId="0" fontId="5" fillId="0" borderId="0" xfId="0" applyFont="1" applyAlignment="1">
      <alignment horizontal="justify" vertical="center" wrapText="1"/>
    </xf>
    <xf numFmtId="0" fontId="0" fillId="4" borderId="3" xfId="0" applyFill="1" applyBorder="1" applyAlignment="1">
      <alignment horizontal="center" vertical="center" wrapText="1"/>
    </xf>
    <xf numFmtId="0" fontId="0" fillId="0" borderId="8" xfId="0" applyBorder="1" applyAlignment="1">
      <alignment vertical="top" wrapText="1"/>
    </xf>
    <xf numFmtId="0" fontId="0" fillId="0" borderId="9" xfId="0" applyBorder="1" applyAlignment="1">
      <alignment vertical="top"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0" fillId="5" borderId="16"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3" fillId="7" borderId="13" xfId="0" applyFont="1" applyFill="1" applyBorder="1" applyAlignment="1">
      <alignment horizontal="left" vertical="top" wrapText="1"/>
    </xf>
    <xf numFmtId="0" fontId="3" fillId="7" borderId="14" xfId="0" applyFont="1" applyFill="1" applyBorder="1" applyAlignment="1">
      <alignment horizontal="left" vertical="top" wrapText="1"/>
    </xf>
    <xf numFmtId="0" fontId="3" fillId="7" borderId="15" xfId="0" applyFont="1" applyFill="1" applyBorder="1" applyAlignment="1">
      <alignment horizontal="left" vertical="top"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164" fontId="0" fillId="0" borderId="6" xfId="0" applyNumberFormat="1" applyBorder="1" applyAlignment="1" applyProtection="1">
      <alignment horizontal="center" vertical="center"/>
    </xf>
    <xf numFmtId="164" fontId="0" fillId="0" borderId="6" xfId="0" applyNumberFormat="1" applyBorder="1" applyAlignment="1" applyProtection="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CA765-8796-4342-9D98-9C9D6B42314C}">
  <dimension ref="A1:A2"/>
  <sheetViews>
    <sheetView workbookViewId="0">
      <selection activeCell="F6" sqref="F6"/>
    </sheetView>
  </sheetViews>
  <sheetFormatPr defaultRowHeight="14.4" x14ac:dyDescent="0.3"/>
  <cols>
    <col min="1" max="1" width="106.5546875" customWidth="1"/>
  </cols>
  <sheetData>
    <row r="1" spans="1:1" x14ac:dyDescent="0.3">
      <c r="A1" s="29" t="s">
        <v>0</v>
      </c>
    </row>
    <row r="2" spans="1:1" ht="158.4" x14ac:dyDescent="0.3">
      <c r="A2" s="24" t="s">
        <v>30</v>
      </c>
    </row>
  </sheetData>
  <sheetProtection algorithmName="SHA-512" hashValue="xVB7Ft2ENa0o4LWaqOxDo0JQwhrTXmN6vEOoVXbZ+1f8qYmL2TZRuD3tex7rqVBlO76gPicEu2Lk923fzxdrzA==" saltValue="O+XeuVtiUZCAr8LD1YFAF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316B-2124-4F5F-A3F9-66EFC0F43FB9}">
  <dimension ref="B2:F19"/>
  <sheetViews>
    <sheetView zoomScale="80" zoomScaleNormal="80" workbookViewId="0">
      <selection activeCell="E19" sqref="E19"/>
    </sheetView>
  </sheetViews>
  <sheetFormatPr defaultRowHeight="14.4" x14ac:dyDescent="0.3"/>
  <cols>
    <col min="2" max="2" width="67.21875" style="1" bestFit="1" customWidth="1"/>
    <col min="3" max="3" width="76.77734375" style="1" customWidth="1"/>
    <col min="4" max="4" width="8.77734375" style="14"/>
    <col min="5" max="5" width="18.21875" style="23" bestFit="1" customWidth="1"/>
    <col min="6" max="6" width="11.5546875" bestFit="1" customWidth="1"/>
  </cols>
  <sheetData>
    <row r="2" spans="2:6" x14ac:dyDescent="0.3">
      <c r="B2" s="7" t="s">
        <v>1</v>
      </c>
      <c r="C2" s="7" t="s">
        <v>2</v>
      </c>
      <c r="D2" s="8"/>
      <c r="E2" s="19" t="s">
        <v>3</v>
      </c>
      <c r="F2" s="2"/>
    </row>
    <row r="3" spans="2:6" x14ac:dyDescent="0.3">
      <c r="B3" s="9"/>
      <c r="C3" s="6" t="s">
        <v>4</v>
      </c>
      <c r="D3" s="10"/>
      <c r="E3" s="36">
        <v>0</v>
      </c>
    </row>
    <row r="4" spans="2:6" x14ac:dyDescent="0.3">
      <c r="B4" s="11" t="s">
        <v>15</v>
      </c>
      <c r="C4" s="3"/>
      <c r="D4" s="12"/>
      <c r="E4" s="20"/>
    </row>
    <row r="5" spans="2:6" ht="86.4" x14ac:dyDescent="0.3">
      <c r="B5" s="13"/>
      <c r="C5" s="24" t="s">
        <v>16</v>
      </c>
      <c r="E5" s="31">
        <v>0</v>
      </c>
    </row>
    <row r="6" spans="2:6" x14ac:dyDescent="0.3">
      <c r="B6" s="15" t="s">
        <v>17</v>
      </c>
      <c r="C6" s="4"/>
      <c r="D6" s="16"/>
      <c r="E6" s="21"/>
    </row>
    <row r="7" spans="2:6" ht="43.2" x14ac:dyDescent="0.3">
      <c r="B7" s="13" t="s">
        <v>18</v>
      </c>
      <c r="C7" s="37" t="s">
        <v>19</v>
      </c>
      <c r="E7" s="31">
        <v>0</v>
      </c>
    </row>
    <row r="8" spans="2:6" ht="28.8" x14ac:dyDescent="0.3">
      <c r="B8" s="13"/>
      <c r="C8" s="37" t="s">
        <v>20</v>
      </c>
      <c r="E8" s="31">
        <v>0</v>
      </c>
    </row>
    <row r="9" spans="2:6" x14ac:dyDescent="0.3">
      <c r="B9" s="13"/>
      <c r="C9" s="37" t="s">
        <v>21</v>
      </c>
      <c r="E9" s="31">
        <v>0</v>
      </c>
    </row>
    <row r="10" spans="2:6" ht="28.8" x14ac:dyDescent="0.3">
      <c r="B10" s="13"/>
      <c r="C10" s="37" t="s">
        <v>22</v>
      </c>
      <c r="E10" s="31">
        <v>0</v>
      </c>
    </row>
    <row r="11" spans="2:6" ht="28.8" x14ac:dyDescent="0.3">
      <c r="B11" s="13"/>
      <c r="C11" s="37" t="s">
        <v>23</v>
      </c>
      <c r="E11" s="31">
        <v>0</v>
      </c>
    </row>
    <row r="12" spans="2:6" x14ac:dyDescent="0.3">
      <c r="B12" s="13" t="s">
        <v>24</v>
      </c>
      <c r="C12" s="37"/>
      <c r="E12" s="31">
        <v>0</v>
      </c>
    </row>
    <row r="13" spans="2:6" x14ac:dyDescent="0.3">
      <c r="B13" s="17" t="s">
        <v>25</v>
      </c>
      <c r="C13" s="5"/>
      <c r="D13" s="18"/>
      <c r="E13" s="22"/>
    </row>
    <row r="14" spans="2:6" x14ac:dyDescent="0.3">
      <c r="B14" s="13" t="s">
        <v>26</v>
      </c>
      <c r="C14" s="24"/>
      <c r="E14" s="31">
        <v>0</v>
      </c>
    </row>
    <row r="15" spans="2:6" x14ac:dyDescent="0.3">
      <c r="B15" s="13" t="s">
        <v>27</v>
      </c>
      <c r="C15" s="24"/>
      <c r="E15" s="31">
        <v>0</v>
      </c>
    </row>
    <row r="16" spans="2:6" x14ac:dyDescent="0.3">
      <c r="B16" s="13" t="s">
        <v>28</v>
      </c>
      <c r="C16" s="24"/>
      <c r="E16" s="31">
        <v>0</v>
      </c>
    </row>
    <row r="17" spans="2:5" ht="16.8" customHeight="1" x14ac:dyDescent="0.3">
      <c r="B17" s="11" t="s">
        <v>5</v>
      </c>
      <c r="C17" s="3"/>
      <c r="D17" s="12"/>
      <c r="E17" s="20"/>
    </row>
    <row r="18" spans="2:5" s="35" customFormat="1" x14ac:dyDescent="0.3">
      <c r="B18" s="13" t="s">
        <v>6</v>
      </c>
      <c r="C18" s="34"/>
      <c r="D18" s="33"/>
      <c r="E18" s="31">
        <v>0</v>
      </c>
    </row>
    <row r="19" spans="2:5" x14ac:dyDescent="0.3">
      <c r="B19" s="25" t="s">
        <v>7</v>
      </c>
      <c r="C19" s="27"/>
      <c r="D19" s="28"/>
      <c r="E19" s="59">
        <f>SUM(E3,E5,E7:E12,E14:E16,E18)</f>
        <v>0</v>
      </c>
    </row>
  </sheetData>
  <sheetProtection algorithmName="SHA-512" hashValue="p4hTtNCwCc05LxB7HjAtFsdHRsg10S+Xn/BMUrjWrHnSP/FooT1jhToRIkL+093KiS22Eb/PstAp1aaLg/aFWQ==" saltValue="pJP4eqKUz9B0ZaCspI4CM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6C1C4-767A-4708-A81B-B72AD0737741}">
  <dimension ref="B2:E20"/>
  <sheetViews>
    <sheetView zoomScale="80" zoomScaleNormal="80" workbookViewId="0">
      <selection activeCell="I10" sqref="I10"/>
    </sheetView>
  </sheetViews>
  <sheetFormatPr defaultRowHeight="14.4" x14ac:dyDescent="0.3"/>
  <cols>
    <col min="1" max="1" width="19.5546875" bestFit="1" customWidth="1"/>
    <col min="2" max="2" width="53.21875" style="24" customWidth="1"/>
    <col min="3" max="3" width="74" style="24" customWidth="1"/>
    <col min="4" max="4" width="16.21875" style="24" customWidth="1"/>
    <col min="5" max="5" width="34.33203125" style="24" customWidth="1"/>
  </cols>
  <sheetData>
    <row r="2" spans="2:5" x14ac:dyDescent="0.3">
      <c r="B2" s="30"/>
    </row>
    <row r="3" spans="2:5" x14ac:dyDescent="0.3">
      <c r="B3" s="7" t="s">
        <v>1</v>
      </c>
      <c r="C3" s="7" t="s">
        <v>2</v>
      </c>
      <c r="D3" s="7"/>
      <c r="E3" s="38" t="s">
        <v>3</v>
      </c>
    </row>
    <row r="4" spans="2:5" x14ac:dyDescent="0.3">
      <c r="B4" s="9"/>
      <c r="C4" s="6" t="s">
        <v>4</v>
      </c>
      <c r="D4" s="6"/>
      <c r="E4" s="39">
        <v>0</v>
      </c>
    </row>
    <row r="5" spans="2:5" x14ac:dyDescent="0.3">
      <c r="B5" s="11" t="s">
        <v>15</v>
      </c>
      <c r="C5" s="3"/>
      <c r="D5" s="3"/>
      <c r="E5" s="40"/>
    </row>
    <row r="6" spans="2:5" ht="86.4" x14ac:dyDescent="0.3">
      <c r="B6" s="13"/>
      <c r="C6" s="24" t="s">
        <v>16</v>
      </c>
      <c r="D6" s="1"/>
      <c r="E6" s="41">
        <v>0</v>
      </c>
    </row>
    <row r="7" spans="2:5" x14ac:dyDescent="0.3">
      <c r="B7" s="15" t="s">
        <v>17</v>
      </c>
      <c r="C7" s="4"/>
      <c r="D7" s="4"/>
      <c r="E7" s="42"/>
    </row>
    <row r="8" spans="2:5" ht="43.2" x14ac:dyDescent="0.3">
      <c r="B8" s="13" t="s">
        <v>18</v>
      </c>
      <c r="C8" s="43" t="s">
        <v>19</v>
      </c>
      <c r="D8" s="1"/>
      <c r="E8" s="41">
        <v>0</v>
      </c>
    </row>
    <row r="9" spans="2:5" ht="28.8" x14ac:dyDescent="0.3">
      <c r="B9" s="13"/>
      <c r="C9" s="43" t="s">
        <v>20</v>
      </c>
      <c r="D9" s="1"/>
      <c r="E9" s="41">
        <v>0</v>
      </c>
    </row>
    <row r="10" spans="2:5" x14ac:dyDescent="0.3">
      <c r="B10" s="13"/>
      <c r="C10" s="43" t="s">
        <v>21</v>
      </c>
      <c r="D10" s="1"/>
      <c r="E10" s="41">
        <v>0</v>
      </c>
    </row>
    <row r="11" spans="2:5" ht="28.8" x14ac:dyDescent="0.3">
      <c r="B11" s="13"/>
      <c r="C11" s="43" t="s">
        <v>22</v>
      </c>
      <c r="D11" s="1"/>
      <c r="E11" s="41">
        <v>0</v>
      </c>
    </row>
    <row r="12" spans="2:5" ht="28.8" x14ac:dyDescent="0.3">
      <c r="B12" s="13"/>
      <c r="C12" s="43" t="s">
        <v>23</v>
      </c>
      <c r="D12" s="1"/>
      <c r="E12" s="41">
        <v>0</v>
      </c>
    </row>
    <row r="13" spans="2:5" ht="58.5" customHeight="1" x14ac:dyDescent="0.3">
      <c r="B13" s="13" t="s">
        <v>24</v>
      </c>
      <c r="C13" s="43"/>
      <c r="D13" s="1"/>
      <c r="E13" s="41">
        <v>0</v>
      </c>
    </row>
    <row r="14" spans="2:5" x14ac:dyDescent="0.3">
      <c r="B14" s="17" t="s">
        <v>25</v>
      </c>
      <c r="C14" s="5"/>
      <c r="D14" s="5"/>
      <c r="E14" s="44"/>
    </row>
    <row r="15" spans="2:5" x14ac:dyDescent="0.3">
      <c r="B15" s="13" t="s">
        <v>26</v>
      </c>
      <c r="D15" s="1"/>
      <c r="E15" s="41">
        <v>0</v>
      </c>
    </row>
    <row r="16" spans="2:5" s="35" customFormat="1" x14ac:dyDescent="0.3">
      <c r="B16" s="13" t="s">
        <v>27</v>
      </c>
      <c r="C16" s="24"/>
      <c r="D16" s="1"/>
      <c r="E16" s="41">
        <v>0</v>
      </c>
    </row>
    <row r="17" spans="2:5" x14ac:dyDescent="0.3">
      <c r="B17" s="13" t="s">
        <v>28</v>
      </c>
      <c r="D17" s="1"/>
      <c r="E17" s="41">
        <v>0</v>
      </c>
    </row>
    <row r="18" spans="2:5" x14ac:dyDescent="0.3">
      <c r="B18" s="11" t="s">
        <v>5</v>
      </c>
      <c r="C18" s="3"/>
      <c r="D18" s="3"/>
      <c r="E18" s="40"/>
    </row>
    <row r="19" spans="2:5" x14ac:dyDescent="0.3">
      <c r="B19" s="13" t="s">
        <v>6</v>
      </c>
      <c r="C19" s="34"/>
      <c r="D19" s="34"/>
      <c r="E19" s="41">
        <v>0</v>
      </c>
    </row>
    <row r="20" spans="2:5" x14ac:dyDescent="0.3">
      <c r="B20" s="25" t="s">
        <v>7</v>
      </c>
      <c r="C20" s="45"/>
      <c r="D20" s="46"/>
      <c r="E20" s="60">
        <f>E4+E6+E8+E9+E10+E11+E12+E13+E15+E16+E17+E19</f>
        <v>0</v>
      </c>
    </row>
  </sheetData>
  <sheetProtection algorithmName="SHA-512" hashValue="eBMOxQ2xnmgb9uuobstnzhbMIbbv60zND6IEVAGPQlEde9d2q8NO6IrJr6J5ohZ6k5NIQKB4C27voWMUOsdOaQ==" saltValue="LKz7e7Wfq2mZ66czBgdWt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2ED7D-9A48-4010-B98A-8820827668AC}">
  <dimension ref="B2:E20"/>
  <sheetViews>
    <sheetView zoomScale="80" zoomScaleNormal="80" workbookViewId="0">
      <selection activeCell="H13" sqref="H13"/>
    </sheetView>
  </sheetViews>
  <sheetFormatPr defaultRowHeight="14.4" x14ac:dyDescent="0.3"/>
  <cols>
    <col min="1" max="1" width="19.5546875" bestFit="1" customWidth="1"/>
    <col min="2" max="2" width="53.21875" style="24" customWidth="1"/>
    <col min="3" max="3" width="74" style="24" customWidth="1"/>
    <col min="4" max="4" width="16.21875" style="24" customWidth="1"/>
    <col min="5" max="5" width="34.33203125" style="24" customWidth="1"/>
  </cols>
  <sheetData>
    <row r="2" spans="2:5" x14ac:dyDescent="0.3">
      <c r="B2" s="30"/>
    </row>
    <row r="3" spans="2:5" x14ac:dyDescent="0.3">
      <c r="B3" s="7" t="s">
        <v>1</v>
      </c>
      <c r="C3" s="7" t="s">
        <v>2</v>
      </c>
      <c r="D3" s="7"/>
      <c r="E3" s="38" t="s">
        <v>3</v>
      </c>
    </row>
    <row r="4" spans="2:5" x14ac:dyDescent="0.3">
      <c r="B4" s="9"/>
      <c r="C4" s="6" t="s">
        <v>4</v>
      </c>
      <c r="D4" s="6"/>
      <c r="E4" s="39">
        <v>0</v>
      </c>
    </row>
    <row r="5" spans="2:5" x14ac:dyDescent="0.3">
      <c r="B5" s="11" t="s">
        <v>15</v>
      </c>
      <c r="C5" s="3"/>
      <c r="D5" s="3"/>
      <c r="E5" s="40"/>
    </row>
    <row r="6" spans="2:5" ht="86.4" x14ac:dyDescent="0.3">
      <c r="B6" s="13"/>
      <c r="C6" s="24" t="s">
        <v>16</v>
      </c>
      <c r="D6" s="1"/>
      <c r="E6" s="41">
        <v>0</v>
      </c>
    </row>
    <row r="7" spans="2:5" x14ac:dyDescent="0.3">
      <c r="B7" s="15" t="s">
        <v>17</v>
      </c>
      <c r="C7" s="4"/>
      <c r="D7" s="4"/>
      <c r="E7" s="42"/>
    </row>
    <row r="8" spans="2:5" ht="43.2" x14ac:dyDescent="0.3">
      <c r="B8" s="13" t="s">
        <v>18</v>
      </c>
      <c r="C8" s="43" t="s">
        <v>19</v>
      </c>
      <c r="D8" s="1"/>
      <c r="E8" s="41">
        <v>0</v>
      </c>
    </row>
    <row r="9" spans="2:5" ht="28.8" x14ac:dyDescent="0.3">
      <c r="B9" s="13"/>
      <c r="C9" s="43" t="s">
        <v>20</v>
      </c>
      <c r="D9" s="1"/>
      <c r="E9" s="41">
        <v>0</v>
      </c>
    </row>
    <row r="10" spans="2:5" x14ac:dyDescent="0.3">
      <c r="B10" s="13"/>
      <c r="C10" s="43" t="s">
        <v>21</v>
      </c>
      <c r="D10" s="1"/>
      <c r="E10" s="41">
        <v>0</v>
      </c>
    </row>
    <row r="11" spans="2:5" ht="28.8" x14ac:dyDescent="0.3">
      <c r="B11" s="13"/>
      <c r="C11" s="43" t="s">
        <v>22</v>
      </c>
      <c r="D11" s="1"/>
      <c r="E11" s="41">
        <v>0</v>
      </c>
    </row>
    <row r="12" spans="2:5" ht="28.8" x14ac:dyDescent="0.3">
      <c r="B12" s="13"/>
      <c r="C12" s="43" t="s">
        <v>23</v>
      </c>
      <c r="D12" s="1"/>
      <c r="E12" s="41">
        <v>0</v>
      </c>
    </row>
    <row r="13" spans="2:5" ht="58.5" customHeight="1" x14ac:dyDescent="0.3">
      <c r="B13" s="13" t="s">
        <v>24</v>
      </c>
      <c r="C13" s="43"/>
      <c r="D13" s="1"/>
      <c r="E13" s="41">
        <v>0</v>
      </c>
    </row>
    <row r="14" spans="2:5" x14ac:dyDescent="0.3">
      <c r="B14" s="17" t="s">
        <v>25</v>
      </c>
      <c r="C14" s="5"/>
      <c r="D14" s="5"/>
      <c r="E14" s="44"/>
    </row>
    <row r="15" spans="2:5" x14ac:dyDescent="0.3">
      <c r="B15" s="13" t="s">
        <v>26</v>
      </c>
      <c r="D15" s="1"/>
      <c r="E15" s="41">
        <v>0</v>
      </c>
    </row>
    <row r="16" spans="2:5" s="35" customFormat="1" x14ac:dyDescent="0.3">
      <c r="B16" s="13" t="s">
        <v>27</v>
      </c>
      <c r="C16" s="24"/>
      <c r="D16" s="1"/>
      <c r="E16" s="41">
        <v>0</v>
      </c>
    </row>
    <row r="17" spans="2:5" x14ac:dyDescent="0.3">
      <c r="B17" s="13" t="s">
        <v>28</v>
      </c>
      <c r="D17" s="1"/>
      <c r="E17" s="41">
        <v>0</v>
      </c>
    </row>
    <row r="18" spans="2:5" x14ac:dyDescent="0.3">
      <c r="B18" s="11" t="s">
        <v>5</v>
      </c>
      <c r="C18" s="3"/>
      <c r="D18" s="3"/>
      <c r="E18" s="40"/>
    </row>
    <row r="19" spans="2:5" x14ac:dyDescent="0.3">
      <c r="B19" s="13" t="s">
        <v>6</v>
      </c>
      <c r="C19" s="34"/>
      <c r="D19" s="34"/>
      <c r="E19" s="41">
        <v>0</v>
      </c>
    </row>
    <row r="20" spans="2:5" x14ac:dyDescent="0.3">
      <c r="B20" s="25" t="s">
        <v>7</v>
      </c>
      <c r="C20" s="45"/>
      <c r="D20" s="46"/>
      <c r="E20" s="60">
        <f>E4+E6+E8+E9+E10+E11+E12+E13+E15+E16+E17+E19</f>
        <v>0</v>
      </c>
    </row>
  </sheetData>
  <sheetProtection algorithmName="SHA-512" hashValue="qX2JC1i0T7VeR/ygiEScG6nOZif6G9aJZEBLPkSeWBGc3eVh/I7uBRs/bXXGFeAXtryc8LQGq+ifA9XN4l9Ozw==" saltValue="DHay5c5syf2JRiGG76osD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6E22A-2B6F-450D-9B57-51BCA7D33E5B}">
  <dimension ref="B2:E20"/>
  <sheetViews>
    <sheetView zoomScale="80" zoomScaleNormal="80" workbookViewId="0">
      <selection activeCell="H9" sqref="H9"/>
    </sheetView>
  </sheetViews>
  <sheetFormatPr defaultRowHeight="14.4" x14ac:dyDescent="0.3"/>
  <cols>
    <col min="1" max="1" width="19.5546875" bestFit="1" customWidth="1"/>
    <col min="2" max="2" width="53.21875" style="24" customWidth="1"/>
    <col min="3" max="3" width="74" style="24" customWidth="1"/>
    <col min="4" max="4" width="16.21875" style="24" customWidth="1"/>
    <col min="5" max="5" width="34.33203125" style="24" customWidth="1"/>
  </cols>
  <sheetData>
    <row r="2" spans="2:5" x14ac:dyDescent="0.3">
      <c r="B2" s="30"/>
    </row>
    <row r="3" spans="2:5" x14ac:dyDescent="0.3">
      <c r="B3" s="7" t="s">
        <v>1</v>
      </c>
      <c r="C3" s="7" t="s">
        <v>2</v>
      </c>
      <c r="D3" s="7"/>
      <c r="E3" s="38" t="s">
        <v>3</v>
      </c>
    </row>
    <row r="4" spans="2:5" x14ac:dyDescent="0.3">
      <c r="B4" s="9"/>
      <c r="C4" s="6" t="s">
        <v>4</v>
      </c>
      <c r="D4" s="6"/>
      <c r="E4" s="39">
        <v>0</v>
      </c>
    </row>
    <row r="5" spans="2:5" x14ac:dyDescent="0.3">
      <c r="B5" s="11" t="s">
        <v>15</v>
      </c>
      <c r="C5" s="3"/>
      <c r="D5" s="3"/>
      <c r="E5" s="40"/>
    </row>
    <row r="6" spans="2:5" ht="86.4" x14ac:dyDescent="0.3">
      <c r="B6" s="13"/>
      <c r="C6" s="24" t="s">
        <v>16</v>
      </c>
      <c r="D6" s="1"/>
      <c r="E6" s="41">
        <v>0</v>
      </c>
    </row>
    <row r="7" spans="2:5" x14ac:dyDescent="0.3">
      <c r="B7" s="15" t="s">
        <v>17</v>
      </c>
      <c r="C7" s="4"/>
      <c r="D7" s="4"/>
      <c r="E7" s="42"/>
    </row>
    <row r="8" spans="2:5" ht="43.2" x14ac:dyDescent="0.3">
      <c r="B8" s="13" t="s">
        <v>18</v>
      </c>
      <c r="C8" s="43" t="s">
        <v>19</v>
      </c>
      <c r="D8" s="1"/>
      <c r="E8" s="41">
        <v>0</v>
      </c>
    </row>
    <row r="9" spans="2:5" ht="28.8" x14ac:dyDescent="0.3">
      <c r="B9" s="13"/>
      <c r="C9" s="43" t="s">
        <v>20</v>
      </c>
      <c r="D9" s="1"/>
      <c r="E9" s="41">
        <v>0</v>
      </c>
    </row>
    <row r="10" spans="2:5" x14ac:dyDescent="0.3">
      <c r="B10" s="13"/>
      <c r="C10" s="43" t="s">
        <v>21</v>
      </c>
      <c r="D10" s="1"/>
      <c r="E10" s="41">
        <v>0</v>
      </c>
    </row>
    <row r="11" spans="2:5" ht="28.8" x14ac:dyDescent="0.3">
      <c r="B11" s="13"/>
      <c r="C11" s="43" t="s">
        <v>22</v>
      </c>
      <c r="D11" s="1"/>
      <c r="E11" s="41">
        <v>0</v>
      </c>
    </row>
    <row r="12" spans="2:5" ht="28.8" x14ac:dyDescent="0.3">
      <c r="B12" s="13"/>
      <c r="C12" s="43" t="s">
        <v>23</v>
      </c>
      <c r="D12" s="1"/>
      <c r="E12" s="41">
        <v>0</v>
      </c>
    </row>
    <row r="13" spans="2:5" ht="58.5" customHeight="1" x14ac:dyDescent="0.3">
      <c r="B13" s="13" t="s">
        <v>24</v>
      </c>
      <c r="C13" s="43"/>
      <c r="D13" s="1"/>
      <c r="E13" s="41">
        <v>0</v>
      </c>
    </row>
    <row r="14" spans="2:5" x14ac:dyDescent="0.3">
      <c r="B14" s="17" t="s">
        <v>25</v>
      </c>
      <c r="C14" s="5"/>
      <c r="D14" s="5"/>
      <c r="E14" s="44"/>
    </row>
    <row r="15" spans="2:5" x14ac:dyDescent="0.3">
      <c r="B15" s="13" t="s">
        <v>26</v>
      </c>
      <c r="D15" s="1"/>
      <c r="E15" s="41">
        <v>0</v>
      </c>
    </row>
    <row r="16" spans="2:5" s="35" customFormat="1" x14ac:dyDescent="0.3">
      <c r="B16" s="13" t="s">
        <v>27</v>
      </c>
      <c r="C16" s="24"/>
      <c r="D16" s="1"/>
      <c r="E16" s="41">
        <v>0</v>
      </c>
    </row>
    <row r="17" spans="2:5" x14ac:dyDescent="0.3">
      <c r="B17" s="13" t="s">
        <v>28</v>
      </c>
      <c r="D17" s="1"/>
      <c r="E17" s="41">
        <v>0</v>
      </c>
    </row>
    <row r="18" spans="2:5" x14ac:dyDescent="0.3">
      <c r="B18" s="11" t="s">
        <v>5</v>
      </c>
      <c r="C18" s="3"/>
      <c r="D18" s="3"/>
      <c r="E18" s="40"/>
    </row>
    <row r="19" spans="2:5" x14ac:dyDescent="0.3">
      <c r="B19" s="13" t="s">
        <v>6</v>
      </c>
      <c r="C19" s="34"/>
      <c r="D19" s="34"/>
      <c r="E19" s="41">
        <v>0</v>
      </c>
    </row>
    <row r="20" spans="2:5" x14ac:dyDescent="0.3">
      <c r="B20" s="25" t="s">
        <v>7</v>
      </c>
      <c r="C20" s="45"/>
      <c r="D20" s="46"/>
      <c r="E20" s="60">
        <f>E4+E6+E8+E9+E10+E11+E12+E13+E15+E16+E17+E19</f>
        <v>0</v>
      </c>
    </row>
  </sheetData>
  <sheetProtection algorithmName="SHA-512" hashValue="BWYZVz6FnOkLpB4U+xmwXbP0PrVOR0s1r59PqbatIg12SeYD0dzD6Yu26krDTbaaudPOgnsQPiH2hQ9LPUDAHw==" saltValue="RAKdkoLhLVaZ63ONU9wn2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42382-CD41-4118-9F52-0E38746C94E9}">
  <dimension ref="A1:E2"/>
  <sheetViews>
    <sheetView workbookViewId="0">
      <selection activeCell="E2" sqref="E2"/>
    </sheetView>
  </sheetViews>
  <sheetFormatPr defaultRowHeight="14.4" x14ac:dyDescent="0.3"/>
  <cols>
    <col min="1" max="1" width="30.21875" customWidth="1"/>
    <col min="2" max="2" width="13.77734375" customWidth="1"/>
    <col min="5" max="5" width="37.33203125" customWidth="1"/>
  </cols>
  <sheetData>
    <row r="1" spans="1:5" ht="28.8" x14ac:dyDescent="0.3">
      <c r="A1" s="2"/>
      <c r="E1" s="30" t="s">
        <v>29</v>
      </c>
    </row>
    <row r="2" spans="1:5" x14ac:dyDescent="0.3">
      <c r="A2" s="25" t="s">
        <v>8</v>
      </c>
      <c r="B2" s="26"/>
      <c r="C2" s="27"/>
      <c r="D2" s="28"/>
      <c r="E2" s="32">
        <f>SUM('2. Manteling van Walcheren'!E19+'3. Kop van Schouwen'!E20+'4. Oosterschelde'!E20+'5. Grevelingen'!E20)</f>
        <v>0</v>
      </c>
    </row>
  </sheetData>
  <sheetProtection algorithmName="SHA-512" hashValue="+l3lrO3ws3fDpu+opAEQOgol2RLZgoViA3M5gXl7IsYfSVDUpls4S2No5qpiuZ8XOrl+6tZqS2y78+3X+UT2pA==" saltValue="zofY3ywbTWim2GTCPuKmB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8626-512E-4356-A84A-B4BBE824C138}">
  <dimension ref="A1:L6"/>
  <sheetViews>
    <sheetView tabSelected="1" workbookViewId="0">
      <selection activeCell="M11" sqref="M11"/>
    </sheetView>
  </sheetViews>
  <sheetFormatPr defaultRowHeight="14.4" x14ac:dyDescent="0.3"/>
  <sheetData>
    <row r="1" spans="1:12" ht="15" thickBot="1" x14ac:dyDescent="0.35">
      <c r="A1" s="56" t="s">
        <v>9</v>
      </c>
      <c r="B1" s="57"/>
      <c r="C1" s="57"/>
      <c r="D1" s="57"/>
      <c r="E1" s="57"/>
      <c r="F1" s="57"/>
      <c r="G1" s="57"/>
      <c r="H1" s="57"/>
      <c r="I1" s="57"/>
      <c r="J1" s="57"/>
      <c r="K1" s="57"/>
      <c r="L1" s="58"/>
    </row>
    <row r="2" spans="1:12" ht="15" customHeight="1" thickBot="1" x14ac:dyDescent="0.35">
      <c r="A2" s="47" t="s">
        <v>10</v>
      </c>
      <c r="B2" s="48"/>
      <c r="C2" s="48"/>
      <c r="D2" s="49"/>
      <c r="E2" s="50"/>
      <c r="F2" s="51"/>
      <c r="G2" s="51"/>
      <c r="H2" s="51"/>
      <c r="I2" s="51"/>
      <c r="J2" s="51"/>
      <c r="K2" s="51"/>
      <c r="L2" s="52"/>
    </row>
    <row r="3" spans="1:12" ht="15" thickBot="1" x14ac:dyDescent="0.35">
      <c r="A3" s="47" t="s">
        <v>11</v>
      </c>
      <c r="B3" s="48"/>
      <c r="C3" s="48"/>
      <c r="D3" s="49"/>
      <c r="E3" s="50"/>
      <c r="F3" s="51"/>
      <c r="G3" s="51"/>
      <c r="H3" s="51"/>
      <c r="I3" s="51"/>
      <c r="J3" s="51"/>
      <c r="K3" s="51"/>
      <c r="L3" s="52"/>
    </row>
    <row r="4" spans="1:12" ht="15" customHeight="1" thickBot="1" x14ac:dyDescent="0.35">
      <c r="A4" s="47" t="s">
        <v>12</v>
      </c>
      <c r="B4" s="48"/>
      <c r="C4" s="48"/>
      <c r="D4" s="49"/>
      <c r="E4" s="50"/>
      <c r="F4" s="51"/>
      <c r="G4" s="51"/>
      <c r="H4" s="51"/>
      <c r="I4" s="51"/>
      <c r="J4" s="51"/>
      <c r="K4" s="51"/>
      <c r="L4" s="52"/>
    </row>
    <row r="5" spans="1:12" ht="15" thickBot="1" x14ac:dyDescent="0.35">
      <c r="A5" s="47" t="s">
        <v>13</v>
      </c>
      <c r="B5" s="48"/>
      <c r="C5" s="48"/>
      <c r="D5" s="49"/>
      <c r="E5" s="50"/>
      <c r="F5" s="51"/>
      <c r="G5" s="51"/>
      <c r="H5" s="51"/>
      <c r="I5" s="51"/>
      <c r="J5" s="51"/>
      <c r="K5" s="51"/>
      <c r="L5" s="52"/>
    </row>
    <row r="6" spans="1:12" ht="164.55" customHeight="1" thickBot="1" x14ac:dyDescent="0.35">
      <c r="A6" s="53" t="s">
        <v>14</v>
      </c>
      <c r="B6" s="54"/>
      <c r="C6" s="54"/>
      <c r="D6" s="55"/>
      <c r="E6" s="50"/>
      <c r="F6" s="51"/>
      <c r="G6" s="51"/>
      <c r="H6" s="51"/>
      <c r="I6" s="51"/>
      <c r="J6" s="51"/>
      <c r="K6" s="51"/>
      <c r="L6" s="52"/>
    </row>
  </sheetData>
  <mergeCells count="11">
    <mergeCell ref="A5:D5"/>
    <mergeCell ref="E5:L5"/>
    <mergeCell ref="A6:D6"/>
    <mergeCell ref="E6:L6"/>
    <mergeCell ref="A1:L1"/>
    <mergeCell ref="A2:D2"/>
    <mergeCell ref="E2:L2"/>
    <mergeCell ref="A3:D3"/>
    <mergeCell ref="E3:L3"/>
    <mergeCell ref="A4:D4"/>
    <mergeCell ref="E4:L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74c010-84b2-41aa-9f70-829eca1e20e5" xsi:nil="true"/>
    <lcf76f155ced4ddcb4097134ff3c332f xmlns="58136303-e262-4c30-89d9-d9f80385de94">
      <Terms xmlns="http://schemas.microsoft.com/office/infopath/2007/PartnerControls"/>
    </lcf76f155ced4ddcb4097134ff3c332f>
    <Gearchiveerd xmlns="58136303-e262-4c30-89d9-d9f80385de94">false</Gearchiveer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5" ma:contentTypeDescription="Een nieuw document maken." ma:contentTypeScope="" ma:versionID="2659060d20dee5b94c331785c74e13ae">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67a498d8d70a56a8a90cf48061f77573"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Gearchivee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Gearchiveerd" ma:index="22" nillable="true" ma:displayName="Gearchiveerd" ma:default="0" ma:format="Dropdown" ma:internalName="Gearchiveer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7F5E02-6B95-49DF-A38C-C2E2F02A86EF}">
  <ds:schemaRefs>
    <ds:schemaRef ds:uri="http://schemas.microsoft.com/sharepoint/v3/contenttype/forms"/>
  </ds:schemaRefs>
</ds:datastoreItem>
</file>

<file path=customXml/itemProps2.xml><?xml version="1.0" encoding="utf-8"?>
<ds:datastoreItem xmlns:ds="http://schemas.openxmlformats.org/officeDocument/2006/customXml" ds:itemID="{9687875B-1F15-4CDA-B4B1-B231913D3D85}">
  <ds:schemaRefs>
    <ds:schemaRef ds:uri="http://schemas.openxmlformats.org/package/2006/metadata/core-properties"/>
    <ds:schemaRef ds:uri="58136303-e262-4c30-89d9-d9f80385de94"/>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a374c010-84b2-41aa-9f70-829eca1e20e5"/>
    <ds:schemaRef ds:uri="http://www.w3.org/XML/1998/namespace"/>
    <ds:schemaRef ds:uri="http://purl.org/dc/dcmitype/"/>
  </ds:schemaRefs>
</ds:datastoreItem>
</file>

<file path=customXml/itemProps3.xml><?xml version="1.0" encoding="utf-8"?>
<ds:datastoreItem xmlns:ds="http://schemas.openxmlformats.org/officeDocument/2006/customXml" ds:itemID="{3BDFBDD0-681B-4908-8A3A-DDCCE7A2F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7041ea-d8e4-4675-8f41-dc79697a805f}" enabled="1" method="Standard" siteId="{76850799-28ea-4f56-b80d-c1640687052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Uitleg Prijzenblad</vt:lpstr>
      <vt:lpstr>2. Manteling van Walcheren</vt:lpstr>
      <vt:lpstr>3. Kop van Schouwen</vt:lpstr>
      <vt:lpstr>4. Oosterschelde</vt:lpstr>
      <vt:lpstr>5. Grevelingen</vt:lpstr>
      <vt:lpstr>6. Totaalprijs</vt:lpstr>
      <vt:lpstr>7. Ondertekening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Nathalie de Kleine - HIP</dc:creator>
  <cp:keywords/>
  <dc:description/>
  <cp:lastModifiedBy>Nathalie de Kleine - HIP</cp:lastModifiedBy>
  <cp:revision/>
  <dcterms:created xsi:type="dcterms:W3CDTF">2025-10-29T12:41:58Z</dcterms:created>
  <dcterms:modified xsi:type="dcterms:W3CDTF">2026-06-09T09:33:54Z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0x010100F224D276D54AE04BAA66E2DA3537A38B</vt:lpwstr>
  </property>
  <property fmtid="{D5CDD505-2E9C-101B-9397-08002B2CF9AE}" pid="3" name="MediaServiceImageTags">
    <vt:lpwstr/>
  </property>
</Properties>
</file>