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Wiis/EA Schoonmaak/Nota van Inlichtingen/NvI 2/Definitief/"/>
    </mc:Choice>
  </mc:AlternateContent>
  <xr:revisionPtr revIDLastSave="325" documentId="8_{091057C7-F497-AC44-8402-4E4EBB938EE8}" xr6:coauthVersionLast="47" xr6:coauthVersionMax="47" xr10:uidLastSave="{F1D8980F-1ABA-514A-8D0B-7A1BDD02AEDB}"/>
  <bookViews>
    <workbookView xWindow="28800" yWindow="600" windowWidth="51200" windowHeight="19520" xr2:uid="{094EB807-719B-624D-8A29-1C1BB3F03D30}"/>
  </bookViews>
  <sheets>
    <sheet name="Prijzenblad" sheetId="2" r:id="rId1"/>
  </sheets>
  <definedNames>
    <definedName name="JAAR">Prijzenblad!$A$35:$A$40</definedName>
    <definedName name="JANE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14" i="2" l="1"/>
  <c r="E19" i="2"/>
  <c r="I19" i="2"/>
  <c r="M19" i="2"/>
  <c r="Q19" i="2"/>
  <c r="U19" i="2"/>
  <c r="Y19" i="2"/>
  <c r="AC19" i="2"/>
  <c r="AG19" i="2"/>
  <c r="AK19" i="2"/>
  <c r="AO19" i="2"/>
  <c r="AS19" i="2"/>
  <c r="AW19" i="2"/>
  <c r="BA19" i="2"/>
  <c r="BE19" i="2"/>
  <c r="BI19" i="2"/>
  <c r="BM19" i="2"/>
  <c r="BQ19" i="2"/>
  <c r="BU19" i="2"/>
  <c r="CK19" i="2"/>
  <c r="CG19" i="2"/>
  <c r="BY19" i="2"/>
  <c r="CC19" i="2"/>
  <c r="CK20" i="2"/>
  <c r="CG20" i="2"/>
  <c r="CC20" i="2"/>
  <c r="BY20" i="2"/>
  <c r="BU20" i="2"/>
  <c r="BQ20" i="2"/>
  <c r="BM20" i="2"/>
  <c r="BI20" i="2"/>
  <c r="BE20" i="2"/>
  <c r="BA20" i="2"/>
  <c r="AW20" i="2"/>
  <c r="AS20" i="2"/>
  <c r="AO20" i="2"/>
  <c r="AK20" i="2"/>
  <c r="AG20" i="2"/>
  <c r="AC20" i="2"/>
  <c r="Y20" i="2"/>
  <c r="U20" i="2"/>
  <c r="Q20" i="2"/>
  <c r="M20" i="2"/>
  <c r="I20" i="2"/>
  <c r="E20" i="2"/>
  <c r="AW13" i="2"/>
  <c r="BI14" i="2" l="1"/>
  <c r="CK24" i="2"/>
  <c r="CK23" i="2"/>
  <c r="CK22" i="2"/>
  <c r="CK17" i="2"/>
  <c r="CK16" i="2"/>
  <c r="CK15" i="2"/>
  <c r="CK13" i="2"/>
  <c r="CK12" i="2"/>
  <c r="CK6" i="2"/>
  <c r="CK5" i="2"/>
  <c r="E5" i="2"/>
  <c r="E6" i="2"/>
  <c r="E10" i="2"/>
  <c r="E12" i="2"/>
  <c r="E13" i="2"/>
  <c r="E15" i="2"/>
  <c r="E16" i="2"/>
  <c r="E17" i="2"/>
  <c r="E22" i="2"/>
  <c r="E23" i="2"/>
  <c r="E24" i="2"/>
  <c r="I5" i="2"/>
  <c r="I6" i="2"/>
  <c r="I8" i="2"/>
  <c r="I10" i="2"/>
  <c r="I12" i="2"/>
  <c r="I15" i="2"/>
  <c r="I16" i="2"/>
  <c r="I17" i="2"/>
  <c r="I22" i="2"/>
  <c r="I23" i="2"/>
  <c r="I24" i="2"/>
  <c r="M5" i="2"/>
  <c r="M6" i="2"/>
  <c r="M12" i="2"/>
  <c r="M13" i="2"/>
  <c r="M15" i="2"/>
  <c r="M16" i="2"/>
  <c r="M17" i="2"/>
  <c r="M22" i="2"/>
  <c r="M23" i="2"/>
  <c r="M24" i="2"/>
  <c r="Q5" i="2"/>
  <c r="Q6" i="2"/>
  <c r="Q10" i="2"/>
  <c r="Q12" i="2"/>
  <c r="Q15" i="2"/>
  <c r="Q16" i="2"/>
  <c r="Q17" i="2"/>
  <c r="Q22" i="2"/>
  <c r="Q23" i="2"/>
  <c r="Q24" i="2"/>
  <c r="U5" i="2"/>
  <c r="U6" i="2"/>
  <c r="U8" i="2"/>
  <c r="U10" i="2"/>
  <c r="U12" i="2"/>
  <c r="U15" i="2"/>
  <c r="U16" i="2"/>
  <c r="U17" i="2"/>
  <c r="U22" i="2"/>
  <c r="U23" i="2"/>
  <c r="U24" i="2"/>
  <c r="D28" i="2"/>
  <c r="D29" i="2"/>
  <c r="D30" i="2"/>
  <c r="D31" i="2"/>
  <c r="D32" i="2"/>
  <c r="D33" i="2"/>
  <c r="D34" i="2"/>
  <c r="Y5" i="2"/>
  <c r="Y6" i="2"/>
  <c r="Y10" i="2"/>
  <c r="Y12" i="2"/>
  <c r="Y14" i="2"/>
  <c r="Y15" i="2"/>
  <c r="Y16" i="2"/>
  <c r="Y17" i="2"/>
  <c r="Y22" i="2"/>
  <c r="Y23" i="2"/>
  <c r="Y24" i="2"/>
  <c r="AC5" i="2"/>
  <c r="AC6" i="2"/>
  <c r="AC12" i="2"/>
  <c r="AC15" i="2"/>
  <c r="AC16" i="2"/>
  <c r="AC17" i="2"/>
  <c r="AC22" i="2"/>
  <c r="AC23" i="2"/>
  <c r="AC24" i="2"/>
  <c r="AS5" i="2"/>
  <c r="AS6" i="2"/>
  <c r="AS8" i="2"/>
  <c r="AS10" i="2"/>
  <c r="AS13" i="2"/>
  <c r="AS17" i="2"/>
  <c r="AS22" i="2"/>
  <c r="AS23" i="2"/>
  <c r="AS24" i="2"/>
  <c r="AG5" i="2"/>
  <c r="AG6" i="2"/>
  <c r="AG10" i="2"/>
  <c r="AG12" i="2"/>
  <c r="AG15" i="2"/>
  <c r="AG16" i="2"/>
  <c r="AG17" i="2"/>
  <c r="AG22" i="2"/>
  <c r="AG23" i="2"/>
  <c r="AG24" i="2"/>
  <c r="AK5" i="2"/>
  <c r="AK6" i="2"/>
  <c r="AK8" i="2"/>
  <c r="AK10" i="2"/>
  <c r="AK12" i="2"/>
  <c r="AK13" i="2"/>
  <c r="AK15" i="2"/>
  <c r="AK16" i="2"/>
  <c r="AK17" i="2"/>
  <c r="AK22" i="2"/>
  <c r="AK23" i="2"/>
  <c r="AK24" i="2"/>
  <c r="AO5" i="2"/>
  <c r="AO6" i="2"/>
  <c r="AO8" i="2"/>
  <c r="AO10" i="2"/>
  <c r="AO12" i="2"/>
  <c r="AO15" i="2"/>
  <c r="AO16" i="2"/>
  <c r="AO17" i="2"/>
  <c r="AO22" i="2"/>
  <c r="AO23" i="2"/>
  <c r="AO24" i="2"/>
  <c r="AW5" i="2"/>
  <c r="AW6" i="2"/>
  <c r="AW8" i="2"/>
  <c r="AW10" i="2"/>
  <c r="AW17" i="2"/>
  <c r="AW22" i="2"/>
  <c r="AW23" i="2"/>
  <c r="AW24" i="2"/>
  <c r="BA5" i="2"/>
  <c r="BA6" i="2"/>
  <c r="BA8" i="2"/>
  <c r="BA10" i="2"/>
  <c r="BA12" i="2"/>
  <c r="BA13" i="2"/>
  <c r="BA15" i="2"/>
  <c r="BA16" i="2"/>
  <c r="BA17" i="2"/>
  <c r="BA22" i="2"/>
  <c r="BA23" i="2"/>
  <c r="BA24" i="2"/>
  <c r="BE5" i="2"/>
  <c r="BE6" i="2"/>
  <c r="BE8" i="2"/>
  <c r="BE10" i="2"/>
  <c r="BE12" i="2"/>
  <c r="BE15" i="2"/>
  <c r="BE16" i="2"/>
  <c r="BE17" i="2"/>
  <c r="BE22" i="2"/>
  <c r="BE23" i="2"/>
  <c r="BE24" i="2"/>
  <c r="BI5" i="2"/>
  <c r="BI6" i="2"/>
  <c r="BI10" i="2"/>
  <c r="BI12" i="2"/>
  <c r="BI13" i="2"/>
  <c r="BI15" i="2"/>
  <c r="BI16" i="2"/>
  <c r="BI17" i="2"/>
  <c r="BI22" i="2"/>
  <c r="BI23" i="2"/>
  <c r="BI24" i="2"/>
  <c r="BM5" i="2"/>
  <c r="BM6" i="2"/>
  <c r="BM8" i="2"/>
  <c r="BM10" i="2"/>
  <c r="BM12" i="2"/>
  <c r="BM13" i="2"/>
  <c r="BM15" i="2"/>
  <c r="BM16" i="2"/>
  <c r="BM17" i="2"/>
  <c r="BM22" i="2"/>
  <c r="BM23" i="2"/>
  <c r="BM24" i="2"/>
  <c r="BQ5" i="2"/>
  <c r="BQ6" i="2"/>
  <c r="BQ10" i="2"/>
  <c r="BQ12" i="2"/>
  <c r="BQ15" i="2"/>
  <c r="BQ16" i="2"/>
  <c r="BQ17" i="2"/>
  <c r="BQ22" i="2"/>
  <c r="BQ23" i="2"/>
  <c r="BQ24" i="2"/>
  <c r="BU5" i="2"/>
  <c r="BU6" i="2"/>
  <c r="BU8" i="2"/>
  <c r="BU10" i="2"/>
  <c r="BU12" i="2"/>
  <c r="BU13" i="2"/>
  <c r="BU15" i="2"/>
  <c r="BU16" i="2"/>
  <c r="BU17" i="2"/>
  <c r="BU22" i="2"/>
  <c r="BU23" i="2"/>
  <c r="BU24" i="2"/>
  <c r="BY5" i="2"/>
  <c r="BY6" i="2"/>
  <c r="BY10" i="2"/>
  <c r="BY12" i="2"/>
  <c r="BY13" i="2"/>
  <c r="BY14" i="2"/>
  <c r="BY15" i="2"/>
  <c r="BY16" i="2"/>
  <c r="BY17" i="2"/>
  <c r="BY22" i="2"/>
  <c r="BY23" i="2"/>
  <c r="BY24" i="2"/>
  <c r="CC5" i="2"/>
  <c r="CC6" i="2"/>
  <c r="CC8" i="2"/>
  <c r="CC10" i="2"/>
  <c r="CC12" i="2"/>
  <c r="CC15" i="2"/>
  <c r="CC16" i="2"/>
  <c r="CC17" i="2"/>
  <c r="CC22" i="2"/>
  <c r="CC23" i="2"/>
  <c r="CC24" i="2"/>
  <c r="CG5" i="2"/>
  <c r="CG6" i="2"/>
  <c r="CG12" i="2"/>
  <c r="CG15" i="2"/>
  <c r="CG16" i="2"/>
  <c r="CG17" i="2"/>
  <c r="CG22" i="2"/>
  <c r="CG23" i="2"/>
  <c r="CG24" i="2"/>
  <c r="CC25" i="2" l="1"/>
  <c r="AO25" i="2"/>
  <c r="AK25" i="2"/>
  <c r="AC25" i="2"/>
  <c r="BE25" i="2"/>
  <c r="BI25" i="2"/>
  <c r="CG25" i="2"/>
  <c r="BY25" i="2"/>
  <c r="BA25" i="2"/>
  <c r="CK25" i="2"/>
  <c r="I25" i="2"/>
  <c r="BM25" i="2"/>
  <c r="BQ25" i="2"/>
  <c r="E25" i="2"/>
  <c r="AS25" i="2"/>
  <c r="D35" i="2"/>
  <c r="BU25" i="2"/>
  <c r="Y25" i="2"/>
  <c r="AW25" i="2"/>
  <c r="AG25" i="2"/>
  <c r="Q25" i="2"/>
  <c r="U25" i="2"/>
  <c r="M25" i="2"/>
  <c r="B37" i="2" l="1"/>
</calcChain>
</file>

<file path=xl/sharedStrings.xml><?xml version="1.0" encoding="utf-8"?>
<sst xmlns="http://schemas.openxmlformats.org/spreadsheetml/2006/main" count="411" uniqueCount="68">
  <si>
    <t>Europese aanbesteding Schoonmaakwerkzaamheden</t>
  </si>
  <si>
    <t>Frequentie jaarlijks</t>
  </si>
  <si>
    <t>LEIDINGGEVENDE Kosten per eenheid
(incl. BTW)</t>
  </si>
  <si>
    <t>Kosten op jaarbasis 
(incl. BTW)</t>
  </si>
  <si>
    <t>Dagelijkse schoonmaak op locatie conform de bijbehorende werkprogramma's - ALLE clusters (opgeven kosten per dag)</t>
  </si>
  <si>
    <t>Periodieke werkzaamheden (waaronder dieptereiniging sanitair)</t>
  </si>
  <si>
    <t>Periodieke schoonmaakwerkzaamheden conform bijlage 2 (PVE)</t>
  </si>
  <si>
    <r>
      <rPr>
        <b/>
        <sz val="9"/>
        <color theme="1"/>
        <rFont val="Verdana"/>
        <family val="2"/>
      </rPr>
      <t>OPTIONEEL:</t>
    </r>
    <r>
      <rPr>
        <sz val="9"/>
        <color theme="1"/>
        <rFont val="Verdana"/>
        <family val="2"/>
      </rPr>
      <t xml:space="preserve"> Dagelijkse extra schoonmaakronde (tussen de middag) sanitair op alle locaties conform cluster II (opgeven kosten per dag)</t>
    </r>
  </si>
  <si>
    <t>Totaal per school:</t>
  </si>
  <si>
    <t>OPTIONELE schoonmaakwerkzaamheden op basis van REGIE (geldend voor alle locaties) tussen 06:00 uur en 21:30 uur</t>
  </si>
  <si>
    <t>Aantal uren per jaar (fictief)</t>
  </si>
  <si>
    <t>Kosten per uur
(netto)</t>
  </si>
  <si>
    <t>EIS 50: Servicetarief extra schoonmaak ronde cluster sanitair inclusief middelen / materialen.</t>
  </si>
  <si>
    <t>maximale toeslag tussen 21:30 en 06:00 uur = 130%, weekend toeslag maximaal 150%, feestdagen maximaal 250%</t>
  </si>
  <si>
    <t>Specialistisch tarief (inclusief middelen / materialen)</t>
  </si>
  <si>
    <t>Totaal regiewerk:</t>
  </si>
  <si>
    <t>Totaal:</t>
  </si>
  <si>
    <t>Naam inschrijver:</t>
  </si>
  <si>
    <t>Kosten per eenheid
(incl. BTW)</t>
  </si>
  <si>
    <t>Regie tarief (inclusief middelen / materialen) onderwijs</t>
  </si>
  <si>
    <t>Regie tarief (inclusief middelen / materialen) kinderopvang</t>
  </si>
  <si>
    <t>Regie tarief kaal (alleen arbeid) onderwijs</t>
  </si>
  <si>
    <t>Regie tarief kaal (alleen arbeid) kinderopvang</t>
  </si>
  <si>
    <t>Regie glazenwasserstarief binnen (inclusief middelen / materialen)</t>
  </si>
  <si>
    <t xml:space="preserve">(Dagelijkse) OPTIONELE schoonmaakwerkzaamheden </t>
  </si>
  <si>
    <r>
      <rPr>
        <b/>
        <sz val="9"/>
        <color theme="1"/>
        <rFont val="Verdana"/>
        <family val="2"/>
      </rPr>
      <t>OPTIONEEL:</t>
    </r>
    <r>
      <rPr>
        <sz val="9"/>
        <color theme="1"/>
        <rFont val="Verdana"/>
        <family val="2"/>
      </rPr>
      <t xml:space="preserve"> Bijvullen sanitare disposables</t>
    </r>
  </si>
  <si>
    <t>Sprayen PVC vloeren (in één van de schoolvakanties)</t>
  </si>
  <si>
    <r>
      <t>Conserveren marmoleum/ linoleum vloeren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(in één van de schoolvakanties)</t>
    </r>
  </si>
  <si>
    <r>
      <rPr>
        <b/>
        <sz val="9"/>
        <color theme="1"/>
        <rFont val="Verdana"/>
        <family val="2"/>
      </rPr>
      <t>OPTIONEEL:</t>
    </r>
    <r>
      <rPr>
        <sz val="9"/>
        <color theme="1"/>
        <rFont val="Verdana"/>
        <family val="2"/>
      </rPr>
      <t xml:space="preserve"> verzorgen wasgoed per 8 kg. </t>
    </r>
  </si>
  <si>
    <t>Dagelijkse schoonmaak op locatie conform de bijbehorende werkprogramma's - cluster VI (opgeven kosten per dag)</t>
  </si>
  <si>
    <t>Dagelijkse en periodieke schoonmaakwerkzaamheden conform clusters I t/m IV</t>
  </si>
  <si>
    <t>Dagelijkse en periodieke schoonmaakwerkzaamheden conform cluster V (kinderdagverblijf)</t>
  </si>
  <si>
    <t xml:space="preserve">Dagelijkse en periodieke schoonmaakwerkzaamheden conform cluster VI (Peuteropvang/BSO*)
Wanneer deze al onder cluster I t/m V vallen zijn deze voor regel 10 n.v.t. </t>
  </si>
  <si>
    <t>Dagelijkse schoonmaak op locatie conform de bijbehorende werkprogramma's - cluster V (opgeven kosten per dag)</t>
  </si>
  <si>
    <r>
      <t xml:space="preserve">CBS De Grûnslach
</t>
    </r>
    <r>
      <rPr>
        <b/>
        <sz val="9"/>
        <color theme="1" tint="0.34998626667073579"/>
        <rFont val="Verdana"/>
        <family val="2"/>
      </rPr>
      <t>Lytse Buorren 27, 8842LJ Wjelsryp</t>
    </r>
  </si>
  <si>
    <r>
      <t xml:space="preserve">Ontmoetingsschool De Oanrin
</t>
    </r>
    <r>
      <rPr>
        <b/>
        <sz val="9"/>
        <color theme="1" tint="0.34998626667073579"/>
        <rFont val="Verdana"/>
        <family val="2"/>
      </rPr>
      <t>Sytzamaweg 62, 8822VD, Arum</t>
    </r>
  </si>
  <si>
    <r>
      <t xml:space="preserve">CBS De Bonkelder
</t>
    </r>
    <r>
      <rPr>
        <b/>
        <sz val="9"/>
        <color theme="1" tint="0.34998626667073579"/>
        <rFont val="Verdana"/>
        <family val="2"/>
      </rPr>
      <t>De Tjasker 2, 8748DW Witmarsum</t>
    </r>
  </si>
  <si>
    <r>
      <t xml:space="preserve">CBS De Ark
</t>
    </r>
    <r>
      <rPr>
        <b/>
        <sz val="9"/>
        <color theme="1" tint="0.34998626667073579"/>
        <rFont val="Verdana"/>
        <family val="2"/>
      </rPr>
      <t>DS. L. Touwenlaan 44a, 5784BT Makkum</t>
    </r>
  </si>
  <si>
    <r>
      <t xml:space="preserve">De Bron
</t>
    </r>
    <r>
      <rPr>
        <b/>
        <sz val="9"/>
        <color theme="1" tint="0.34998626667073579"/>
        <rFont val="Verdana"/>
        <family val="2"/>
      </rPr>
      <t>De Blink 1, 8701LV Bolsward</t>
    </r>
  </si>
  <si>
    <r>
      <t xml:space="preserve">CBS De Reinbôge
</t>
    </r>
    <r>
      <rPr>
        <b/>
        <sz val="9"/>
        <color theme="1" tint="0.34998626667073579"/>
        <rFont val="Verdana"/>
        <family val="2"/>
      </rPr>
      <t>Waltaweg 29, 8765LM Tjerkwerd</t>
    </r>
  </si>
  <si>
    <r>
      <t xml:space="preserve">CBS De Paadwizer
</t>
    </r>
    <r>
      <rPr>
        <b/>
        <sz val="9"/>
        <color theme="1" tint="0.34998626667073579"/>
        <rFont val="Verdana"/>
        <family val="2"/>
      </rPr>
      <t>Waubertstrjitte 18, 8763 MS Parrega</t>
    </r>
  </si>
  <si>
    <r>
      <t xml:space="preserve">KBS De Foareker
</t>
    </r>
    <r>
      <rPr>
        <b/>
        <sz val="9"/>
        <color theme="1" tint="0.34998626667073579"/>
        <rFont val="Verdana"/>
        <family val="2"/>
      </rPr>
      <t>Skoallestrjitte 19, 8734 GL Easterein</t>
    </r>
  </si>
  <si>
    <r>
      <t xml:space="preserve">De Earste Trimen
</t>
    </r>
    <r>
      <rPr>
        <b/>
        <sz val="9"/>
        <color theme="1" tint="0.34998626667073579"/>
        <rFont val="Verdana"/>
        <family val="2"/>
      </rPr>
      <t xml:space="preserve">Hendrik Pollemastrjitte 2, 8771 RT Nijland  </t>
    </r>
  </si>
  <si>
    <r>
      <t xml:space="preserve">Klaver Fjouwer
</t>
    </r>
    <r>
      <rPr>
        <b/>
        <sz val="9"/>
        <color theme="1" tint="0.34998626667073579"/>
        <rFont val="Verdana"/>
        <family val="2"/>
      </rPr>
      <t>Tsjerkemar 8, 8614 XD Oudega</t>
    </r>
  </si>
  <si>
    <r>
      <t xml:space="preserve">De Legeaën
</t>
    </r>
    <r>
      <rPr>
        <b/>
        <sz val="9"/>
        <color theme="1" tint="0.34998626667073579"/>
        <rFont val="Verdana"/>
        <family val="2"/>
      </rPr>
      <t>Aesgewei 56, 8647 SG Sibrandabuorren</t>
    </r>
  </si>
  <si>
    <r>
      <t xml:space="preserve">Op 'e Hichte
</t>
    </r>
    <r>
      <rPr>
        <b/>
        <sz val="9"/>
        <color theme="1" tint="0.34998626667073579"/>
        <rFont val="Verdana"/>
        <family val="2"/>
      </rPr>
      <t>De Terp 4, 8629 RA Scharnegoutum</t>
    </r>
  </si>
  <si>
    <r>
      <t xml:space="preserve">Simon Havingaschool
</t>
    </r>
    <r>
      <rPr>
        <b/>
        <sz val="9"/>
        <color theme="1" tint="0.34998626667073579"/>
        <rFont val="Verdana"/>
        <family val="2"/>
      </rPr>
      <t>Griend 20, 8604 AS Sneek</t>
    </r>
  </si>
  <si>
    <r>
      <t xml:space="preserve">IKC Johannes Post
</t>
    </r>
    <r>
      <rPr>
        <b/>
        <sz val="9"/>
        <color theme="1" tint="0.34998626667073579"/>
        <rFont val="Verdana"/>
        <family val="2"/>
      </rPr>
      <t>Jancko Douwamastraat 35, 8602 BK Sneek</t>
    </r>
  </si>
  <si>
    <r>
      <t xml:space="preserve">Koningin Wilhelminaschool
</t>
    </r>
    <r>
      <rPr>
        <b/>
        <sz val="9"/>
        <color theme="1" tint="0.34998626667073579"/>
        <rFont val="Verdana"/>
        <family val="2"/>
      </rPr>
      <t>Frederik Hendrikstraat 39, 8606 EG Sneek</t>
    </r>
  </si>
  <si>
    <r>
      <t xml:space="preserve">De Vuurvlinder
</t>
    </r>
    <r>
      <rPr>
        <b/>
        <sz val="9"/>
        <color theme="1" tint="0.34998626667073579"/>
        <rFont val="Verdana"/>
        <family val="2"/>
      </rPr>
      <t>Keizersmantel 1, 8607 GM Sneek</t>
    </r>
  </si>
  <si>
    <r>
      <t xml:space="preserve">Julianaschool
</t>
    </r>
    <r>
      <rPr>
        <b/>
        <sz val="9"/>
        <color theme="1" tint="0.34998626667073579"/>
        <rFont val="Verdana"/>
        <family val="2"/>
      </rPr>
      <t>Bloemstraat 15, 8603 XV Sneek</t>
    </r>
  </si>
  <si>
    <r>
      <t xml:space="preserve">De Twine
</t>
    </r>
    <r>
      <rPr>
        <b/>
        <sz val="9"/>
        <color theme="1" tint="0.34998626667073579"/>
        <rFont val="Verdana"/>
        <family val="2"/>
      </rPr>
      <t>Wilhelminastraat 3, 8651 AC Ijlst</t>
    </r>
  </si>
  <si>
    <r>
      <t xml:space="preserve">It Harspit
</t>
    </r>
    <r>
      <rPr>
        <b/>
        <sz val="9"/>
        <color theme="1" tint="0.34998626667073579"/>
        <rFont val="Verdana"/>
        <family val="2"/>
      </rPr>
      <t>P. Walmastrjitte 8, 862he, 8625 HE Oppenhuizen</t>
    </r>
  </si>
  <si>
    <r>
      <t xml:space="preserve">De Opstekker
</t>
    </r>
    <r>
      <rPr>
        <b/>
        <sz val="9"/>
        <color theme="1" tint="0.34998626667073579"/>
        <rFont val="Verdana"/>
        <family val="2"/>
      </rPr>
      <t>De Jister 21, 8621 DR Heeg</t>
    </r>
  </si>
  <si>
    <r>
      <t xml:space="preserve">Van Haersma Bumaschool
</t>
    </r>
    <r>
      <rPr>
        <b/>
        <sz val="9"/>
        <color theme="1" tint="0.34998626667073579"/>
        <rFont val="Verdana"/>
        <family val="2"/>
      </rPr>
      <t>De Hoep 45, 8622 XM Hommerts</t>
    </r>
  </si>
  <si>
    <r>
      <t xml:space="preserve">Aanbestedende dienst vraagt twee aparte tarieven. 'kosten per eenheid': een tarief voor de schoonmaak (inclusief de conform bijlage 11a in te zetten schoonmaakmedewerkers die bij aanbestedende dienst in dienst zijn) inclusief inzet van schoonmaakmiddelen en materialen en LEIDINGGEVENDE: een tarief voor de voorvrouw/voorman. Deze geeft leiding aan de door inschrijver in te zetten schoonmaakmedewerkers en </t>
    </r>
    <r>
      <rPr>
        <sz val="9"/>
        <color rgb="FFFF0000"/>
        <rFont val="Verdana"/>
        <family val="2"/>
      </rPr>
      <t xml:space="preserve">de schoonmaakmedewerkers die bij aanbestedende dienst in dienst zijn. </t>
    </r>
  </si>
  <si>
    <t xml:space="preserve">Prijzenblad Schoonmaak WiiS26SCH
</t>
  </si>
  <si>
    <t>Sprayen marmoleum/linoleum/Topshield (in één van de schoolvakanties)</t>
  </si>
  <si>
    <t>Polymeren marmoleum/linoleum/Tophield vloeren (in één van de schoolvakanties)</t>
  </si>
  <si>
    <t>Onderhoud rubberen/Tarket/sportvloer vloeren conform voorschriften leverancier (in één van de schoolvakanties)</t>
  </si>
  <si>
    <t xml:space="preserve"> </t>
  </si>
  <si>
    <r>
      <t xml:space="preserve">Wiisbureau
</t>
    </r>
    <r>
      <rPr>
        <b/>
        <sz val="9"/>
        <color theme="1" tint="0.34998626667073579"/>
        <rFont val="Verdana"/>
        <family val="2"/>
      </rPr>
      <t>Snekerstraat 1, 8701 XA in Bolsward.</t>
    </r>
  </si>
  <si>
    <t>Fictief aantal m2</t>
  </si>
  <si>
    <t>Kosten per m2
(incl. BTW)</t>
  </si>
  <si>
    <t xml:space="preserve">Reiniging boeidelen (tijdens glasbewassing buiten) </t>
  </si>
  <si>
    <t>Glasbewassing buiten</t>
  </si>
  <si>
    <r>
      <t xml:space="preserve">Glasbewassing </t>
    </r>
    <r>
      <rPr>
        <b/>
        <sz val="9"/>
        <color theme="1"/>
        <rFont val="Verdana"/>
        <family val="2"/>
      </rPr>
      <t>buiten</t>
    </r>
    <r>
      <rPr>
        <sz val="9"/>
        <color theme="1"/>
        <rFont val="Verdana"/>
        <family val="2"/>
      </rPr>
      <t xml:space="preserve"> exclusief boeidelen</t>
    </r>
  </si>
  <si>
    <r>
      <t xml:space="preserve">Glasbewassing (inclusief separatieglas) </t>
    </r>
    <r>
      <rPr>
        <b/>
        <sz val="9"/>
        <color theme="1"/>
        <rFont val="Verdana"/>
        <family val="2"/>
      </rPr>
      <t>binnen</t>
    </r>
    <r>
      <rPr>
        <sz val="9"/>
        <color theme="1"/>
        <rFont val="Verdana"/>
        <family val="2"/>
      </rPr>
      <t xml:space="preserve"> incl. schoonmaken omlijsting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</si>
</sst>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9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Calibri"/>
      <family val="2"/>
      <scheme val="minor"/>
    </font>
    <font>
      <sz val="8"/>
      <color theme="0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0"/>
      <name val="Calibri"/>
      <family val="2"/>
      <scheme val="minor"/>
    </font>
    <font>
      <b/>
      <sz val="12"/>
      <color indexed="9"/>
      <name val="Verdana"/>
      <family val="2"/>
    </font>
    <font>
      <b/>
      <sz val="12"/>
      <color theme="1" tint="0.34998626667073579"/>
      <name val="Verdana"/>
      <family val="2"/>
    </font>
    <font>
      <b/>
      <sz val="12"/>
      <color theme="1" tint="0.34998626667073579"/>
      <name val="Calibri"/>
      <family val="2"/>
      <scheme val="minor"/>
    </font>
    <font>
      <b/>
      <sz val="9"/>
      <color theme="1" tint="0.34998626667073579"/>
      <name val="Verdana"/>
      <family val="2"/>
    </font>
    <font>
      <b/>
      <sz val="8"/>
      <color theme="1" tint="0.34998626667073579"/>
      <name val="Verdana"/>
      <family val="2"/>
    </font>
    <font>
      <b/>
      <sz val="10"/>
      <color rgb="FFFF0000"/>
      <name val="Verdana"/>
      <family val="2"/>
    </font>
    <font>
      <sz val="8"/>
      <color rgb="FFFFFFFF"/>
      <name val="Verdana"/>
      <family val="2"/>
    </font>
    <font>
      <b/>
      <sz val="18"/>
      <color theme="1"/>
      <name val="Verdana"/>
      <family val="2"/>
    </font>
    <font>
      <sz val="9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236E3A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rgb="FFBFBFBF"/>
      </left>
      <right style="thick">
        <color rgb="FF808080"/>
      </right>
      <top/>
      <bottom style="medium">
        <color rgb="FFBFBFBF"/>
      </bottom>
      <diagonal/>
    </border>
    <border>
      <left style="thick">
        <color theme="0" tint="-0.34998626667073579"/>
      </left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ck">
        <color theme="0" tint="-0.14996795556505021"/>
      </left>
      <right style="thick">
        <color theme="0" tint="-0.14996795556505021"/>
      </right>
      <top style="thick">
        <color theme="0" tint="-0.14996795556505021"/>
      </top>
      <bottom style="thick">
        <color theme="0" tint="-0.14996795556505021"/>
      </bottom>
      <diagonal/>
    </border>
    <border>
      <left style="thick">
        <color theme="0" tint="-0.14996795556505021"/>
      </left>
      <right style="thick">
        <color theme="0" tint="-0.34998626667073579"/>
      </right>
      <top style="thick">
        <color theme="0" tint="-0.14996795556505021"/>
      </top>
      <bottom style="thick">
        <color theme="0" tint="-0.1499679555650502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67">
    <xf numFmtId="0" fontId="0" fillId="0" borderId="0" xfId="0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 applyProtection="1">
      <alignment horizontal="center" vertical="center"/>
      <protection locked="0"/>
    </xf>
    <xf numFmtId="0" fontId="8" fillId="4" borderId="2" xfId="0" quotePrefix="1" applyFont="1" applyFill="1" applyBorder="1" applyAlignment="1">
      <alignment horizontal="left" vertical="center"/>
    </xf>
    <xf numFmtId="0" fontId="8" fillId="4" borderId="2" xfId="0" quotePrefix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17" fillId="9" borderId="12" xfId="0" applyFont="1" applyFill="1" applyBorder="1" applyAlignment="1">
      <alignment vertical="center" wrapText="1"/>
    </xf>
    <xf numFmtId="0" fontId="9" fillId="10" borderId="2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8" fillId="4" borderId="10" xfId="0" quotePrefix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0" fontId="9" fillId="10" borderId="13" xfId="0" applyFont="1" applyFill="1" applyBorder="1" applyAlignment="1">
      <alignment horizontal="center" vertical="center" wrapText="1"/>
    </xf>
    <xf numFmtId="164" fontId="9" fillId="5" borderId="14" xfId="0" applyNumberFormat="1" applyFont="1" applyFill="1" applyBorder="1" applyAlignment="1" applyProtection="1">
      <alignment horizontal="center" vertical="center"/>
      <protection locked="0"/>
    </xf>
    <xf numFmtId="164" fontId="9" fillId="2" borderId="15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8" fillId="4" borderId="13" xfId="0" quotePrefix="1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vertical="center"/>
    </xf>
    <xf numFmtId="164" fontId="8" fillId="4" borderId="15" xfId="0" applyNumberFormat="1" applyFont="1" applyFill="1" applyBorder="1" applyAlignment="1">
      <alignment horizontal="center" vertical="center"/>
    </xf>
    <xf numFmtId="0" fontId="7" fillId="11" borderId="0" xfId="0" applyFont="1" applyFill="1" applyAlignment="1">
      <alignment horizontal="left" vertical="center" wrapText="1"/>
    </xf>
    <xf numFmtId="0" fontId="4" fillId="6" borderId="14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1" borderId="0" xfId="0" applyFont="1" applyFill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/>
      <protection locked="0"/>
    </xf>
    <xf numFmtId="0" fontId="16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164" fontId="18" fillId="6" borderId="4" xfId="0" applyNumberFormat="1" applyFont="1" applyFill="1" applyBorder="1" applyAlignment="1">
      <alignment horizontal="center" vertical="center"/>
    </xf>
    <xf numFmtId="164" fontId="18" fillId="6" borderId="5" xfId="0" applyNumberFormat="1" applyFont="1" applyFill="1" applyBorder="1" applyAlignment="1">
      <alignment horizontal="center" vertical="center"/>
    </xf>
    <xf numFmtId="164" fontId="18" fillId="6" borderId="6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23121490-7233-7646-902D-C455FCDBF504}"/>
  </cellStyles>
  <dxfs count="270"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  <dxf>
      <font>
        <color theme="1"/>
      </font>
      <fill>
        <patternFill>
          <bgColor theme="5" tint="-0.24994659260841701"/>
        </patternFill>
      </fill>
    </dxf>
    <dxf>
      <font>
        <color theme="1"/>
      </font>
      <fill>
        <patternFill>
          <bgColor theme="5"/>
        </patternFill>
      </fill>
    </dxf>
    <dxf>
      <font>
        <color theme="1"/>
      </font>
      <fill>
        <patternFill>
          <bgColor theme="7" tint="-0.24994659260841701"/>
        </patternFill>
      </fill>
    </dxf>
    <dxf>
      <font>
        <color theme="1"/>
      </font>
      <fill>
        <patternFill>
          <bgColor theme="7"/>
        </patternFill>
      </fill>
    </dxf>
    <dxf>
      <font>
        <color theme="1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23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4328583</xdr:colOff>
      <xdr:row>0</xdr:row>
      <xdr:rowOff>243417</xdr:rowOff>
    </xdr:from>
    <xdr:to>
      <xdr:col>0</xdr:col>
      <xdr:colOff>7007664</xdr:colOff>
      <xdr:row>0</xdr:row>
      <xdr:rowOff>1238250</xdr:rowOff>
    </xdr:to>
    <xdr:pic>
      <xdr:nvPicPr>
        <xdr:cNvPr id="4" name="Afbeelding 3" descr="Afbeelding met Lettertype, Graphics, logo, typografie&#10;&#10;Door AI gegenereerde inhoud is mogelijk onjuist.">
          <a:extLst>
            <a:ext uri="{FF2B5EF4-FFF2-40B4-BE49-F238E27FC236}">
              <a16:creationId xmlns:a16="http://schemas.microsoft.com/office/drawing/2014/main" id="{9C93870B-F74E-B106-D411-017979798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8583" y="243417"/>
          <a:ext cx="2679081" cy="994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34A7-F542-6B4E-91F7-E11FEC21D22B}">
  <dimension ref="A1:CN42"/>
  <sheetViews>
    <sheetView showGridLines="0" tabSelected="1" zoomScale="120" zoomScaleNormal="120" workbookViewId="0">
      <pane xSplit="1" ySplit="3" topLeftCell="AW7" activePane="bottomRight" state="frozen"/>
      <selection pane="topRight" activeCell="B1" sqref="B1"/>
      <selection pane="bottomLeft" activeCell="A5" sqref="A5"/>
      <selection pane="bottomRight" activeCell="BB13" sqref="BB13:BE13"/>
    </sheetView>
  </sheetViews>
  <sheetFormatPr baseColWidth="10" defaultColWidth="10.83203125" defaultRowHeight="12" x14ac:dyDescent="0.2"/>
  <cols>
    <col min="1" max="1" width="95" style="2" customWidth="1"/>
    <col min="2" max="2" width="16.1640625" style="9" customWidth="1"/>
    <col min="3" max="15" width="15.83203125" style="2" customWidth="1"/>
    <col min="16" max="16" width="13.83203125" style="2" customWidth="1"/>
    <col min="17" max="89" width="15.83203125" style="2" customWidth="1"/>
    <col min="90" max="16384" width="10.83203125" style="2"/>
  </cols>
  <sheetData>
    <row r="1" spans="1:92" s="1" customFormat="1" ht="114" customHeight="1" x14ac:dyDescent="0.2">
      <c r="A1" s="46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</row>
    <row r="2" spans="1:92" s="1" customFormat="1" ht="30" customHeight="1" thickBot="1" x14ac:dyDescent="0.25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</row>
    <row r="3" spans="1:92" s="18" customFormat="1" ht="30" customHeight="1" thickTop="1" thickBot="1" x14ac:dyDescent="0.25">
      <c r="A3" s="25"/>
      <c r="B3" s="43" t="s">
        <v>34</v>
      </c>
      <c r="C3" s="44"/>
      <c r="D3" s="44"/>
      <c r="E3" s="45"/>
      <c r="F3" s="43" t="s">
        <v>35</v>
      </c>
      <c r="G3" s="44"/>
      <c r="H3" s="44"/>
      <c r="I3" s="45"/>
      <c r="J3" s="43" t="s">
        <v>36</v>
      </c>
      <c r="K3" s="44"/>
      <c r="L3" s="44"/>
      <c r="M3" s="45"/>
      <c r="N3" s="43" t="s">
        <v>37</v>
      </c>
      <c r="O3" s="44"/>
      <c r="P3" s="44"/>
      <c r="Q3" s="45"/>
      <c r="R3" s="43" t="s">
        <v>38</v>
      </c>
      <c r="S3" s="44"/>
      <c r="T3" s="44"/>
      <c r="U3" s="45"/>
      <c r="V3" s="43" t="s">
        <v>39</v>
      </c>
      <c r="W3" s="44"/>
      <c r="X3" s="44"/>
      <c r="Y3" s="45"/>
      <c r="Z3" s="43" t="s">
        <v>40</v>
      </c>
      <c r="AA3" s="44"/>
      <c r="AB3" s="44"/>
      <c r="AC3" s="45"/>
      <c r="AD3" s="43" t="s">
        <v>41</v>
      </c>
      <c r="AE3" s="44"/>
      <c r="AF3" s="44"/>
      <c r="AG3" s="45"/>
      <c r="AH3" s="43" t="s">
        <v>42</v>
      </c>
      <c r="AI3" s="44"/>
      <c r="AJ3" s="44"/>
      <c r="AK3" s="45"/>
      <c r="AL3" s="43" t="s">
        <v>43</v>
      </c>
      <c r="AM3" s="44"/>
      <c r="AN3" s="44"/>
      <c r="AO3" s="45"/>
      <c r="AP3" s="43" t="s">
        <v>44</v>
      </c>
      <c r="AQ3" s="44"/>
      <c r="AR3" s="44"/>
      <c r="AS3" s="45"/>
      <c r="AT3" s="43" t="s">
        <v>45</v>
      </c>
      <c r="AU3" s="44"/>
      <c r="AV3" s="44"/>
      <c r="AW3" s="45"/>
      <c r="AX3" s="43" t="s">
        <v>46</v>
      </c>
      <c r="AY3" s="44"/>
      <c r="AZ3" s="44"/>
      <c r="BA3" s="45"/>
      <c r="BB3" s="43" t="s">
        <v>47</v>
      </c>
      <c r="BC3" s="44"/>
      <c r="BD3" s="44"/>
      <c r="BE3" s="45"/>
      <c r="BF3" s="43" t="s">
        <v>48</v>
      </c>
      <c r="BG3" s="44"/>
      <c r="BH3" s="44"/>
      <c r="BI3" s="45"/>
      <c r="BJ3" s="43" t="s">
        <v>49</v>
      </c>
      <c r="BK3" s="44"/>
      <c r="BL3" s="44"/>
      <c r="BM3" s="45"/>
      <c r="BN3" s="43" t="s">
        <v>50</v>
      </c>
      <c r="BO3" s="44"/>
      <c r="BP3" s="44"/>
      <c r="BQ3" s="45"/>
      <c r="BR3" s="43" t="s">
        <v>51</v>
      </c>
      <c r="BS3" s="44"/>
      <c r="BT3" s="44"/>
      <c r="BU3" s="45"/>
      <c r="BV3" s="43" t="s">
        <v>52</v>
      </c>
      <c r="BW3" s="44"/>
      <c r="BX3" s="44"/>
      <c r="BY3" s="45"/>
      <c r="BZ3" s="43" t="s">
        <v>53</v>
      </c>
      <c r="CA3" s="44"/>
      <c r="CB3" s="44"/>
      <c r="CC3" s="45"/>
      <c r="CD3" s="43" t="s">
        <v>54</v>
      </c>
      <c r="CE3" s="44"/>
      <c r="CF3" s="44"/>
      <c r="CG3" s="45"/>
      <c r="CH3" s="43" t="s">
        <v>61</v>
      </c>
      <c r="CI3" s="44"/>
      <c r="CJ3" s="44"/>
      <c r="CK3" s="45"/>
    </row>
    <row r="4" spans="1:92" s="4" customFormat="1" ht="38" customHeight="1" thickTop="1" thickBot="1" x14ac:dyDescent="0.25">
      <c r="A4" s="22" t="s">
        <v>30</v>
      </c>
      <c r="B4" s="28" t="s">
        <v>1</v>
      </c>
      <c r="C4" s="42" t="s">
        <v>18</v>
      </c>
      <c r="D4" s="29" t="s">
        <v>2</v>
      </c>
      <c r="E4" s="30" t="s">
        <v>3</v>
      </c>
      <c r="F4" s="28" t="s">
        <v>1</v>
      </c>
      <c r="G4" s="29" t="s">
        <v>18</v>
      </c>
      <c r="H4" s="29" t="s">
        <v>2</v>
      </c>
      <c r="I4" s="30" t="s">
        <v>3</v>
      </c>
      <c r="J4" s="28" t="s">
        <v>1</v>
      </c>
      <c r="K4" s="29" t="s">
        <v>18</v>
      </c>
      <c r="L4" s="29" t="s">
        <v>2</v>
      </c>
      <c r="M4" s="30" t="s">
        <v>3</v>
      </c>
      <c r="N4" s="28" t="s">
        <v>1</v>
      </c>
      <c r="O4" s="29" t="s">
        <v>18</v>
      </c>
      <c r="P4" s="29" t="s">
        <v>2</v>
      </c>
      <c r="Q4" s="30" t="s">
        <v>3</v>
      </c>
      <c r="R4" s="28" t="s">
        <v>1</v>
      </c>
      <c r="S4" s="29" t="s">
        <v>18</v>
      </c>
      <c r="T4" s="29" t="s">
        <v>2</v>
      </c>
      <c r="U4" s="30" t="s">
        <v>3</v>
      </c>
      <c r="V4" s="28" t="s">
        <v>1</v>
      </c>
      <c r="W4" s="29" t="s">
        <v>18</v>
      </c>
      <c r="X4" s="29" t="s">
        <v>2</v>
      </c>
      <c r="Y4" s="30" t="s">
        <v>3</v>
      </c>
      <c r="Z4" s="28" t="s">
        <v>1</v>
      </c>
      <c r="AA4" s="29" t="s">
        <v>18</v>
      </c>
      <c r="AB4" s="29" t="s">
        <v>2</v>
      </c>
      <c r="AC4" s="30" t="s">
        <v>3</v>
      </c>
      <c r="AD4" s="28" t="s">
        <v>1</v>
      </c>
      <c r="AE4" s="29" t="s">
        <v>18</v>
      </c>
      <c r="AF4" s="29" t="s">
        <v>2</v>
      </c>
      <c r="AG4" s="30" t="s">
        <v>3</v>
      </c>
      <c r="AH4" s="28" t="s">
        <v>1</v>
      </c>
      <c r="AI4" s="29" t="s">
        <v>18</v>
      </c>
      <c r="AJ4" s="29" t="s">
        <v>2</v>
      </c>
      <c r="AK4" s="30" t="s">
        <v>3</v>
      </c>
      <c r="AL4" s="28" t="s">
        <v>1</v>
      </c>
      <c r="AM4" s="29" t="s">
        <v>18</v>
      </c>
      <c r="AN4" s="29" t="s">
        <v>2</v>
      </c>
      <c r="AO4" s="30" t="s">
        <v>3</v>
      </c>
      <c r="AP4" s="28" t="s">
        <v>1</v>
      </c>
      <c r="AQ4" s="29" t="s">
        <v>18</v>
      </c>
      <c r="AR4" s="29" t="s">
        <v>2</v>
      </c>
      <c r="AS4" s="30" t="s">
        <v>3</v>
      </c>
      <c r="AT4" s="28" t="s">
        <v>1</v>
      </c>
      <c r="AU4" s="29" t="s">
        <v>18</v>
      </c>
      <c r="AV4" s="29" t="s">
        <v>2</v>
      </c>
      <c r="AW4" s="30" t="s">
        <v>3</v>
      </c>
      <c r="AX4" s="28" t="s">
        <v>1</v>
      </c>
      <c r="AY4" s="29" t="s">
        <v>18</v>
      </c>
      <c r="AZ4" s="29" t="s">
        <v>2</v>
      </c>
      <c r="BA4" s="30" t="s">
        <v>3</v>
      </c>
      <c r="BB4" s="28" t="s">
        <v>1</v>
      </c>
      <c r="BC4" s="29" t="s">
        <v>18</v>
      </c>
      <c r="BD4" s="29" t="s">
        <v>2</v>
      </c>
      <c r="BE4" s="30" t="s">
        <v>3</v>
      </c>
      <c r="BF4" s="28" t="s">
        <v>1</v>
      </c>
      <c r="BG4" s="29" t="s">
        <v>18</v>
      </c>
      <c r="BH4" s="29" t="s">
        <v>2</v>
      </c>
      <c r="BI4" s="30" t="s">
        <v>3</v>
      </c>
      <c r="BJ4" s="28" t="s">
        <v>1</v>
      </c>
      <c r="BK4" s="29" t="s">
        <v>18</v>
      </c>
      <c r="BL4" s="29" t="s">
        <v>2</v>
      </c>
      <c r="BM4" s="30" t="s">
        <v>3</v>
      </c>
      <c r="BN4" s="28" t="s">
        <v>1</v>
      </c>
      <c r="BO4" s="29" t="s">
        <v>18</v>
      </c>
      <c r="BP4" s="29" t="s">
        <v>2</v>
      </c>
      <c r="BQ4" s="30" t="s">
        <v>3</v>
      </c>
      <c r="BR4" s="28" t="s">
        <v>1</v>
      </c>
      <c r="BS4" s="29" t="s">
        <v>18</v>
      </c>
      <c r="BT4" s="29" t="s">
        <v>2</v>
      </c>
      <c r="BU4" s="30" t="s">
        <v>3</v>
      </c>
      <c r="BV4" s="28" t="s">
        <v>1</v>
      </c>
      <c r="BW4" s="29" t="s">
        <v>18</v>
      </c>
      <c r="BX4" s="29" t="s">
        <v>2</v>
      </c>
      <c r="BY4" s="30" t="s">
        <v>3</v>
      </c>
      <c r="BZ4" s="28" t="s">
        <v>1</v>
      </c>
      <c r="CA4" s="29" t="s">
        <v>18</v>
      </c>
      <c r="CB4" s="29" t="s">
        <v>2</v>
      </c>
      <c r="CC4" s="30" t="s">
        <v>3</v>
      </c>
      <c r="CD4" s="28" t="s">
        <v>1</v>
      </c>
      <c r="CE4" s="29" t="s">
        <v>18</v>
      </c>
      <c r="CF4" s="29" t="s">
        <v>2</v>
      </c>
      <c r="CG4" s="30" t="s">
        <v>3</v>
      </c>
      <c r="CH4" s="28" t="s">
        <v>1</v>
      </c>
      <c r="CI4" s="29" t="s">
        <v>18</v>
      </c>
      <c r="CJ4" s="29" t="s">
        <v>2</v>
      </c>
      <c r="CK4" s="30" t="s">
        <v>3</v>
      </c>
    </row>
    <row r="5" spans="1:92" ht="30" customHeight="1" thickTop="1" thickBot="1" x14ac:dyDescent="0.25">
      <c r="A5" s="26" t="s">
        <v>4</v>
      </c>
      <c r="B5" s="31">
        <v>200</v>
      </c>
      <c r="C5" s="32">
        <v>0</v>
      </c>
      <c r="D5" s="32">
        <v>0</v>
      </c>
      <c r="E5" s="33">
        <f>((C5*B5)+(D5*B5))</f>
        <v>0</v>
      </c>
      <c r="F5" s="31">
        <v>200</v>
      </c>
      <c r="G5" s="32">
        <v>0</v>
      </c>
      <c r="H5" s="32">
        <v>0</v>
      </c>
      <c r="I5" s="33">
        <f>((G5*F5)+(H5*F5))</f>
        <v>0</v>
      </c>
      <c r="J5" s="31">
        <v>200</v>
      </c>
      <c r="K5" s="32">
        <v>0</v>
      </c>
      <c r="L5" s="32">
        <v>0</v>
      </c>
      <c r="M5" s="33">
        <f>((K5*J5)+(L5*J5))</f>
        <v>0</v>
      </c>
      <c r="N5" s="31">
        <v>200</v>
      </c>
      <c r="O5" s="32">
        <v>0</v>
      </c>
      <c r="P5" s="32">
        <v>0</v>
      </c>
      <c r="Q5" s="33">
        <f>((O5*N5)+(P5*N5))</f>
        <v>0</v>
      </c>
      <c r="R5" s="31">
        <v>200</v>
      </c>
      <c r="S5" s="32">
        <v>0</v>
      </c>
      <c r="T5" s="32">
        <v>0</v>
      </c>
      <c r="U5" s="33">
        <f>((S5*R5)+(T5*R5))</f>
        <v>0</v>
      </c>
      <c r="V5" s="31">
        <v>200</v>
      </c>
      <c r="W5" s="32">
        <v>0</v>
      </c>
      <c r="X5" s="32">
        <v>0</v>
      </c>
      <c r="Y5" s="33">
        <f>((W5*V5)+(X5*V5))</f>
        <v>0</v>
      </c>
      <c r="Z5" s="31">
        <v>200</v>
      </c>
      <c r="AA5" s="32">
        <v>0</v>
      </c>
      <c r="AB5" s="32">
        <v>0</v>
      </c>
      <c r="AC5" s="33">
        <f>((AA5*Z5)+(AB5*Z5))</f>
        <v>0</v>
      </c>
      <c r="AD5" s="31">
        <v>200</v>
      </c>
      <c r="AE5" s="32">
        <v>0</v>
      </c>
      <c r="AF5" s="32">
        <v>0</v>
      </c>
      <c r="AG5" s="33">
        <f>((AE5*AD5)+(AF5*AD5))</f>
        <v>0</v>
      </c>
      <c r="AH5" s="31">
        <v>200</v>
      </c>
      <c r="AI5" s="32">
        <v>0</v>
      </c>
      <c r="AJ5" s="32">
        <v>0</v>
      </c>
      <c r="AK5" s="33">
        <f>((AI5*AH5)+(AJ5*AH5))</f>
        <v>0</v>
      </c>
      <c r="AL5" s="31">
        <v>200</v>
      </c>
      <c r="AM5" s="32">
        <v>0</v>
      </c>
      <c r="AN5" s="32">
        <v>0</v>
      </c>
      <c r="AO5" s="33">
        <f>((AM5*AL5)+(AN5*AL5))</f>
        <v>0</v>
      </c>
      <c r="AP5" s="31">
        <v>200</v>
      </c>
      <c r="AQ5" s="32">
        <v>0</v>
      </c>
      <c r="AR5" s="32">
        <v>0</v>
      </c>
      <c r="AS5" s="33">
        <f>((AQ5*AP5)+(AR5*AP5))</f>
        <v>0</v>
      </c>
      <c r="AT5" s="31">
        <v>200</v>
      </c>
      <c r="AU5" s="32">
        <v>0</v>
      </c>
      <c r="AV5" s="32">
        <v>0</v>
      </c>
      <c r="AW5" s="33">
        <f>((AU5*AT5)+(AV5*AT5))</f>
        <v>0</v>
      </c>
      <c r="AX5" s="31">
        <v>200</v>
      </c>
      <c r="AY5" s="32">
        <v>0</v>
      </c>
      <c r="AZ5" s="32">
        <v>0</v>
      </c>
      <c r="BA5" s="33">
        <f>((AY5*AX5)+(AZ5*AX5))</f>
        <v>0</v>
      </c>
      <c r="BB5" s="31">
        <v>200</v>
      </c>
      <c r="BC5" s="32">
        <v>0</v>
      </c>
      <c r="BD5" s="32">
        <v>0</v>
      </c>
      <c r="BE5" s="33">
        <f>((BC5*BB5)+(BD5*BB5))</f>
        <v>0</v>
      </c>
      <c r="BF5" s="31">
        <v>200</v>
      </c>
      <c r="BG5" s="32">
        <v>0</v>
      </c>
      <c r="BH5" s="32">
        <v>0</v>
      </c>
      <c r="BI5" s="33">
        <f>((BG5*BF5)+(BH5*BF5))</f>
        <v>0</v>
      </c>
      <c r="BJ5" s="31">
        <v>200</v>
      </c>
      <c r="BK5" s="32">
        <v>0</v>
      </c>
      <c r="BL5" s="32">
        <v>0</v>
      </c>
      <c r="BM5" s="33">
        <f>((BK5*BJ5)+(BL5*BJ5))</f>
        <v>0</v>
      </c>
      <c r="BN5" s="31">
        <v>200</v>
      </c>
      <c r="BO5" s="32">
        <v>0</v>
      </c>
      <c r="BP5" s="32">
        <v>0</v>
      </c>
      <c r="BQ5" s="33">
        <f>((BO5*BN5)+(BP5*BN5))</f>
        <v>0</v>
      </c>
      <c r="BR5" s="31">
        <v>200</v>
      </c>
      <c r="BS5" s="32">
        <v>0</v>
      </c>
      <c r="BT5" s="32">
        <v>0</v>
      </c>
      <c r="BU5" s="33">
        <f>((BS5*BR5)+(BT5*BR5))</f>
        <v>0</v>
      </c>
      <c r="BV5" s="31">
        <v>200</v>
      </c>
      <c r="BW5" s="32">
        <v>0</v>
      </c>
      <c r="BX5" s="32">
        <v>0</v>
      </c>
      <c r="BY5" s="33">
        <f>((BW5*BV5)+(BX5*BV5))</f>
        <v>0</v>
      </c>
      <c r="BZ5" s="31">
        <v>200</v>
      </c>
      <c r="CA5" s="32">
        <v>0</v>
      </c>
      <c r="CB5" s="32">
        <v>0</v>
      </c>
      <c r="CC5" s="33">
        <f>((CA5*BZ5)+(CB5*BZ5))</f>
        <v>0</v>
      </c>
      <c r="CD5" s="31">
        <v>200</v>
      </c>
      <c r="CE5" s="32">
        <v>0</v>
      </c>
      <c r="CF5" s="32">
        <v>0</v>
      </c>
      <c r="CG5" s="33">
        <f>((CE5*CD5)+(CF5*CD5))</f>
        <v>0</v>
      </c>
      <c r="CH5" s="31">
        <v>200</v>
      </c>
      <c r="CI5" s="32">
        <v>0</v>
      </c>
      <c r="CJ5" s="32">
        <v>0</v>
      </c>
      <c r="CK5" s="33">
        <f>((CI5*CH5)+(CJ5*CH5))</f>
        <v>0</v>
      </c>
    </row>
    <row r="6" spans="1:92" ht="30" customHeight="1" thickTop="1" thickBot="1" x14ac:dyDescent="0.25">
      <c r="A6" s="26" t="s">
        <v>5</v>
      </c>
      <c r="B6" s="31">
        <v>1</v>
      </c>
      <c r="C6" s="32">
        <v>0</v>
      </c>
      <c r="D6" s="32">
        <v>0</v>
      </c>
      <c r="E6" s="33">
        <f>((C6*B6)+(D6*B6))</f>
        <v>0</v>
      </c>
      <c r="F6" s="31">
        <v>1</v>
      </c>
      <c r="G6" s="32">
        <v>0</v>
      </c>
      <c r="H6" s="32">
        <v>0</v>
      </c>
      <c r="I6" s="33">
        <f>((G6*F6)+(H6*F6))</f>
        <v>0</v>
      </c>
      <c r="J6" s="31">
        <v>1</v>
      </c>
      <c r="K6" s="32">
        <v>0</v>
      </c>
      <c r="L6" s="32">
        <v>0</v>
      </c>
      <c r="M6" s="33">
        <f>((K6*J6)+(L6*J6))</f>
        <v>0</v>
      </c>
      <c r="N6" s="31">
        <v>1</v>
      </c>
      <c r="O6" s="32">
        <v>0</v>
      </c>
      <c r="P6" s="32">
        <v>0</v>
      </c>
      <c r="Q6" s="33">
        <f>((O6*N6)+(P6*N6))</f>
        <v>0</v>
      </c>
      <c r="R6" s="31">
        <v>1</v>
      </c>
      <c r="S6" s="32">
        <v>0</v>
      </c>
      <c r="T6" s="32">
        <v>0</v>
      </c>
      <c r="U6" s="33">
        <f>((S6*R6)+(T6*R6))</f>
        <v>0</v>
      </c>
      <c r="V6" s="31">
        <v>1</v>
      </c>
      <c r="W6" s="32">
        <v>0</v>
      </c>
      <c r="X6" s="32">
        <v>0</v>
      </c>
      <c r="Y6" s="33">
        <f>((W6*V6)+(X6*V6))</f>
        <v>0</v>
      </c>
      <c r="Z6" s="31">
        <v>1</v>
      </c>
      <c r="AA6" s="32">
        <v>0</v>
      </c>
      <c r="AB6" s="32">
        <v>0</v>
      </c>
      <c r="AC6" s="33">
        <f>((AA6*Z6)+(AB6*Z6))</f>
        <v>0</v>
      </c>
      <c r="AD6" s="31">
        <v>1</v>
      </c>
      <c r="AE6" s="32">
        <v>0</v>
      </c>
      <c r="AF6" s="32">
        <v>0</v>
      </c>
      <c r="AG6" s="33">
        <f>((AE6*AD6)+(AF6*AD6))</f>
        <v>0</v>
      </c>
      <c r="AH6" s="31">
        <v>1</v>
      </c>
      <c r="AI6" s="32">
        <v>0</v>
      </c>
      <c r="AJ6" s="32">
        <v>0</v>
      </c>
      <c r="AK6" s="33">
        <f>((AI6*AH6)+(AJ6*AH6))</f>
        <v>0</v>
      </c>
      <c r="AL6" s="31">
        <v>1</v>
      </c>
      <c r="AM6" s="32">
        <v>0</v>
      </c>
      <c r="AN6" s="32">
        <v>0</v>
      </c>
      <c r="AO6" s="33">
        <f>((AM6*AL6)+(AN6*AL6))</f>
        <v>0</v>
      </c>
      <c r="AP6" s="31">
        <v>1</v>
      </c>
      <c r="AQ6" s="32">
        <v>0</v>
      </c>
      <c r="AR6" s="32">
        <v>0</v>
      </c>
      <c r="AS6" s="33">
        <f>((AQ6*AP6)+(AR6*AP6))</f>
        <v>0</v>
      </c>
      <c r="AT6" s="31">
        <v>1</v>
      </c>
      <c r="AU6" s="32">
        <v>0</v>
      </c>
      <c r="AV6" s="32">
        <v>0</v>
      </c>
      <c r="AW6" s="33">
        <f>((AU6*AT6)+(AV6*AT6))</f>
        <v>0</v>
      </c>
      <c r="AX6" s="31">
        <v>1</v>
      </c>
      <c r="AY6" s="32">
        <v>0</v>
      </c>
      <c r="AZ6" s="32">
        <v>0</v>
      </c>
      <c r="BA6" s="33">
        <f>((AY6*AX6)+(AZ6*AX6))</f>
        <v>0</v>
      </c>
      <c r="BB6" s="31">
        <v>1</v>
      </c>
      <c r="BC6" s="32">
        <v>0</v>
      </c>
      <c r="BD6" s="32">
        <v>0</v>
      </c>
      <c r="BE6" s="33">
        <f>((BC6*BB6)+(BD6*BB6))</f>
        <v>0</v>
      </c>
      <c r="BF6" s="31">
        <v>1</v>
      </c>
      <c r="BG6" s="32">
        <v>0</v>
      </c>
      <c r="BH6" s="32">
        <v>0</v>
      </c>
      <c r="BI6" s="33">
        <f>((BG6*BF6)+(BH6*BF6))</f>
        <v>0</v>
      </c>
      <c r="BJ6" s="31">
        <v>1</v>
      </c>
      <c r="BK6" s="32">
        <v>0</v>
      </c>
      <c r="BL6" s="32">
        <v>0</v>
      </c>
      <c r="BM6" s="33">
        <f>((BK6*BJ6)+(BL6*BJ6))</f>
        <v>0</v>
      </c>
      <c r="BN6" s="31">
        <v>1</v>
      </c>
      <c r="BO6" s="32">
        <v>0</v>
      </c>
      <c r="BP6" s="32">
        <v>0</v>
      </c>
      <c r="BQ6" s="33">
        <f>((BO6*BN6)+(BP6*BN6))</f>
        <v>0</v>
      </c>
      <c r="BR6" s="31">
        <v>1</v>
      </c>
      <c r="BS6" s="32">
        <v>0</v>
      </c>
      <c r="BT6" s="32">
        <v>0</v>
      </c>
      <c r="BU6" s="33">
        <f>((BS6*BR6)+(BT6*BR6))</f>
        <v>0</v>
      </c>
      <c r="BV6" s="31">
        <v>1</v>
      </c>
      <c r="BW6" s="32">
        <v>0</v>
      </c>
      <c r="BX6" s="32">
        <v>0</v>
      </c>
      <c r="BY6" s="33">
        <f>((BW6*BV6)+(BX6*BV6))</f>
        <v>0</v>
      </c>
      <c r="BZ6" s="31">
        <v>1</v>
      </c>
      <c r="CA6" s="32">
        <v>0</v>
      </c>
      <c r="CB6" s="32">
        <v>0</v>
      </c>
      <c r="CC6" s="33">
        <f>((CA6*BZ6)+(CB6*BZ6))</f>
        <v>0</v>
      </c>
      <c r="CD6" s="31">
        <v>1</v>
      </c>
      <c r="CE6" s="32">
        <v>0</v>
      </c>
      <c r="CF6" s="32">
        <v>0</v>
      </c>
      <c r="CG6" s="33">
        <f>((CE6*CD6)+(CF6*CD6))</f>
        <v>0</v>
      </c>
      <c r="CH6" s="31">
        <v>1</v>
      </c>
      <c r="CI6" s="32">
        <v>0</v>
      </c>
      <c r="CJ6" s="32">
        <v>0</v>
      </c>
      <c r="CK6" s="33">
        <f>((CI6*CH6)+(CJ6*CH6))</f>
        <v>0</v>
      </c>
      <c r="CN6" s="2" t="s">
        <v>60</v>
      </c>
    </row>
    <row r="7" spans="1:92" s="4" customFormat="1" ht="38" customHeight="1" thickTop="1" thickBot="1" x14ac:dyDescent="0.25">
      <c r="A7" s="22" t="s">
        <v>31</v>
      </c>
      <c r="B7" s="28" t="s">
        <v>1</v>
      </c>
      <c r="C7" s="29" t="s">
        <v>18</v>
      </c>
      <c r="D7" s="29" t="s">
        <v>2</v>
      </c>
      <c r="E7" s="30" t="s">
        <v>3</v>
      </c>
      <c r="F7" s="28" t="s">
        <v>1</v>
      </c>
      <c r="G7" s="29" t="s">
        <v>18</v>
      </c>
      <c r="H7" s="29" t="s">
        <v>2</v>
      </c>
      <c r="I7" s="30" t="s">
        <v>3</v>
      </c>
      <c r="J7" s="28" t="s">
        <v>1</v>
      </c>
      <c r="K7" s="29" t="s">
        <v>18</v>
      </c>
      <c r="L7" s="29" t="s">
        <v>2</v>
      </c>
      <c r="M7" s="30" t="s">
        <v>3</v>
      </c>
      <c r="N7" s="28"/>
      <c r="O7" s="29"/>
      <c r="P7" s="29"/>
      <c r="Q7" s="30"/>
      <c r="R7" s="28" t="s">
        <v>1</v>
      </c>
      <c r="S7" s="29" t="s">
        <v>18</v>
      </c>
      <c r="T7" s="29" t="s">
        <v>2</v>
      </c>
      <c r="U7" s="30" t="s">
        <v>3</v>
      </c>
      <c r="V7" s="28" t="s">
        <v>1</v>
      </c>
      <c r="W7" s="29" t="s">
        <v>18</v>
      </c>
      <c r="X7" s="29" t="s">
        <v>2</v>
      </c>
      <c r="Y7" s="30" t="s">
        <v>3</v>
      </c>
      <c r="Z7" s="28" t="s">
        <v>1</v>
      </c>
      <c r="AA7" s="29" t="s">
        <v>18</v>
      </c>
      <c r="AB7" s="29" t="s">
        <v>2</v>
      </c>
      <c r="AC7" s="30" t="s">
        <v>3</v>
      </c>
      <c r="AD7" s="28" t="s">
        <v>1</v>
      </c>
      <c r="AE7" s="29" t="s">
        <v>18</v>
      </c>
      <c r="AF7" s="29" t="s">
        <v>2</v>
      </c>
      <c r="AG7" s="30" t="s">
        <v>3</v>
      </c>
      <c r="AH7" s="28" t="s">
        <v>1</v>
      </c>
      <c r="AI7" s="29" t="s">
        <v>18</v>
      </c>
      <c r="AJ7" s="29" t="s">
        <v>2</v>
      </c>
      <c r="AK7" s="30" t="s">
        <v>3</v>
      </c>
      <c r="AL7" s="28" t="s">
        <v>1</v>
      </c>
      <c r="AM7" s="29" t="s">
        <v>18</v>
      </c>
      <c r="AN7" s="29" t="s">
        <v>2</v>
      </c>
      <c r="AO7" s="30" t="s">
        <v>3</v>
      </c>
      <c r="AP7" s="28" t="s">
        <v>1</v>
      </c>
      <c r="AQ7" s="29" t="s">
        <v>18</v>
      </c>
      <c r="AR7" s="29" t="s">
        <v>2</v>
      </c>
      <c r="AS7" s="30" t="s">
        <v>3</v>
      </c>
      <c r="AT7" s="28" t="s">
        <v>1</v>
      </c>
      <c r="AU7" s="29" t="s">
        <v>18</v>
      </c>
      <c r="AV7" s="29" t="s">
        <v>2</v>
      </c>
      <c r="AW7" s="30" t="s">
        <v>3</v>
      </c>
      <c r="AX7" s="28" t="s">
        <v>1</v>
      </c>
      <c r="AY7" s="29" t="s">
        <v>18</v>
      </c>
      <c r="AZ7" s="29" t="s">
        <v>2</v>
      </c>
      <c r="BA7" s="30" t="s">
        <v>3</v>
      </c>
      <c r="BB7" s="28" t="s">
        <v>1</v>
      </c>
      <c r="BC7" s="29" t="s">
        <v>18</v>
      </c>
      <c r="BD7" s="29" t="s">
        <v>2</v>
      </c>
      <c r="BE7" s="30" t="s">
        <v>3</v>
      </c>
      <c r="BF7" s="28" t="s">
        <v>1</v>
      </c>
      <c r="BG7" s="29" t="s">
        <v>18</v>
      </c>
      <c r="BH7" s="29" t="s">
        <v>2</v>
      </c>
      <c r="BI7" s="30" t="s">
        <v>3</v>
      </c>
      <c r="BJ7" s="28" t="s">
        <v>1</v>
      </c>
      <c r="BK7" s="29" t="s">
        <v>18</v>
      </c>
      <c r="BL7" s="29" t="s">
        <v>2</v>
      </c>
      <c r="BM7" s="30" t="s">
        <v>3</v>
      </c>
      <c r="BN7" s="28" t="s">
        <v>1</v>
      </c>
      <c r="BO7" s="29" t="s">
        <v>18</v>
      </c>
      <c r="BP7" s="29" t="s">
        <v>2</v>
      </c>
      <c r="BQ7" s="30" t="s">
        <v>3</v>
      </c>
      <c r="BR7" s="28" t="s">
        <v>1</v>
      </c>
      <c r="BS7" s="29" t="s">
        <v>18</v>
      </c>
      <c r="BT7" s="29" t="s">
        <v>2</v>
      </c>
      <c r="BU7" s="30" t="s">
        <v>3</v>
      </c>
      <c r="BV7" s="28" t="s">
        <v>1</v>
      </c>
      <c r="BW7" s="29" t="s">
        <v>18</v>
      </c>
      <c r="BX7" s="29" t="s">
        <v>2</v>
      </c>
      <c r="BY7" s="30" t="s">
        <v>3</v>
      </c>
      <c r="BZ7" s="28" t="s">
        <v>1</v>
      </c>
      <c r="CA7" s="29" t="s">
        <v>18</v>
      </c>
      <c r="CB7" s="29" t="s">
        <v>2</v>
      </c>
      <c r="CC7" s="30" t="s">
        <v>3</v>
      </c>
      <c r="CD7" s="28" t="s">
        <v>1</v>
      </c>
      <c r="CE7" s="29" t="s">
        <v>18</v>
      </c>
      <c r="CF7" s="29" t="s">
        <v>2</v>
      </c>
      <c r="CG7" s="30" t="s">
        <v>3</v>
      </c>
      <c r="CH7" s="28" t="s">
        <v>1</v>
      </c>
      <c r="CI7" s="29" t="s">
        <v>18</v>
      </c>
      <c r="CJ7" s="29" t="s">
        <v>2</v>
      </c>
      <c r="CK7" s="30" t="s">
        <v>3</v>
      </c>
    </row>
    <row r="8" spans="1:92" ht="30" customHeight="1" thickTop="1" thickBot="1" x14ac:dyDescent="0.25">
      <c r="A8" s="26" t="s">
        <v>33</v>
      </c>
      <c r="B8" s="34"/>
      <c r="C8" s="35"/>
      <c r="D8" s="35"/>
      <c r="E8" s="36"/>
      <c r="F8" s="31">
        <v>255</v>
      </c>
      <c r="G8" s="32">
        <v>0</v>
      </c>
      <c r="H8" s="32">
        <v>0</v>
      </c>
      <c r="I8" s="33">
        <f>((G8*F8)+(H8*F8))</f>
        <v>0</v>
      </c>
      <c r="J8" s="34"/>
      <c r="K8" s="35"/>
      <c r="L8" s="35"/>
      <c r="M8" s="36"/>
      <c r="N8" s="34"/>
      <c r="O8" s="35"/>
      <c r="P8" s="35"/>
      <c r="Q8" s="36"/>
      <c r="R8" s="31">
        <v>255</v>
      </c>
      <c r="S8" s="32">
        <v>0</v>
      </c>
      <c r="T8" s="32">
        <v>0</v>
      </c>
      <c r="U8" s="33">
        <f>((S8*R8)+(T8*R8))</f>
        <v>0</v>
      </c>
      <c r="V8" s="34"/>
      <c r="W8" s="35"/>
      <c r="X8" s="35"/>
      <c r="Y8" s="36"/>
      <c r="Z8" s="34"/>
      <c r="AA8" s="35"/>
      <c r="AB8" s="35"/>
      <c r="AC8" s="36"/>
      <c r="AD8" s="34"/>
      <c r="AE8" s="35"/>
      <c r="AF8" s="35"/>
      <c r="AG8" s="36"/>
      <c r="AH8" s="31">
        <v>255</v>
      </c>
      <c r="AI8" s="32">
        <v>0</v>
      </c>
      <c r="AJ8" s="32">
        <v>0</v>
      </c>
      <c r="AK8" s="33">
        <f>((AI8*AH8)+(AJ8*AH8))</f>
        <v>0</v>
      </c>
      <c r="AL8" s="31">
        <v>255</v>
      </c>
      <c r="AM8" s="32">
        <v>0</v>
      </c>
      <c r="AN8" s="32">
        <v>0</v>
      </c>
      <c r="AO8" s="33">
        <f>((AM8*AL8)+(AN8*AL8))</f>
        <v>0</v>
      </c>
      <c r="AP8" s="31">
        <v>255</v>
      </c>
      <c r="AQ8" s="32">
        <v>0</v>
      </c>
      <c r="AR8" s="32">
        <v>0</v>
      </c>
      <c r="AS8" s="33">
        <f>((AQ8*AP8)+(AR8*AP8))</f>
        <v>0</v>
      </c>
      <c r="AT8" s="31">
        <v>255</v>
      </c>
      <c r="AU8" s="32">
        <v>0</v>
      </c>
      <c r="AV8" s="32">
        <v>0</v>
      </c>
      <c r="AW8" s="33">
        <f>((AU8*AT8)+(AV8*AT8))</f>
        <v>0</v>
      </c>
      <c r="AX8" s="31">
        <v>255</v>
      </c>
      <c r="AY8" s="32">
        <v>0</v>
      </c>
      <c r="AZ8" s="32">
        <v>0</v>
      </c>
      <c r="BA8" s="33">
        <f>((AY8*AX8)+(AZ8*AX8))</f>
        <v>0</v>
      </c>
      <c r="BB8" s="31">
        <v>255</v>
      </c>
      <c r="BC8" s="32">
        <v>0</v>
      </c>
      <c r="BD8" s="32">
        <v>0</v>
      </c>
      <c r="BE8" s="33">
        <f>((BC8*BB8)+(BD8*BB8))</f>
        <v>0</v>
      </c>
      <c r="BF8" s="34"/>
      <c r="BG8" s="35"/>
      <c r="BH8" s="35"/>
      <c r="BI8" s="36"/>
      <c r="BJ8" s="31">
        <v>255</v>
      </c>
      <c r="BK8" s="32">
        <v>0</v>
      </c>
      <c r="BL8" s="32">
        <v>0</v>
      </c>
      <c r="BM8" s="33">
        <f>((BK8*BJ8)+(BL8*BJ8))</f>
        <v>0</v>
      </c>
      <c r="BN8" s="34"/>
      <c r="BO8" s="35"/>
      <c r="BP8" s="35"/>
      <c r="BQ8" s="36"/>
      <c r="BR8" s="31">
        <v>255</v>
      </c>
      <c r="BS8" s="32">
        <v>0</v>
      </c>
      <c r="BT8" s="32">
        <v>0</v>
      </c>
      <c r="BU8" s="33">
        <f>((BS8*BR8)+(BT8*BR8))</f>
        <v>0</v>
      </c>
      <c r="BV8" s="34"/>
      <c r="BW8" s="35"/>
      <c r="BX8" s="35"/>
      <c r="BY8" s="36"/>
      <c r="BZ8" s="31">
        <v>255</v>
      </c>
      <c r="CA8" s="32">
        <v>0</v>
      </c>
      <c r="CB8" s="32">
        <v>0</v>
      </c>
      <c r="CC8" s="33">
        <f>((CA8*BZ8)+(CB8*BZ8))</f>
        <v>0</v>
      </c>
      <c r="CD8" s="35"/>
      <c r="CE8" s="35"/>
      <c r="CF8" s="35"/>
      <c r="CG8" s="35"/>
      <c r="CH8" s="34"/>
      <c r="CI8" s="35"/>
      <c r="CJ8" s="35"/>
      <c r="CK8" s="36"/>
    </row>
    <row r="9" spans="1:92" s="4" customFormat="1" ht="38" customHeight="1" thickTop="1" thickBot="1" x14ac:dyDescent="0.25">
      <c r="A9" s="22" t="s">
        <v>32</v>
      </c>
      <c r="B9" s="28" t="s">
        <v>1</v>
      </c>
      <c r="C9" s="29" t="s">
        <v>18</v>
      </c>
      <c r="D9" s="29" t="s">
        <v>2</v>
      </c>
      <c r="E9" s="30" t="s">
        <v>3</v>
      </c>
      <c r="F9" s="28" t="s">
        <v>1</v>
      </c>
      <c r="G9" s="29" t="s">
        <v>18</v>
      </c>
      <c r="H9" s="29" t="s">
        <v>2</v>
      </c>
      <c r="I9" s="30" t="s">
        <v>3</v>
      </c>
      <c r="J9" s="28" t="s">
        <v>1</v>
      </c>
      <c r="K9" s="29" t="s">
        <v>18</v>
      </c>
      <c r="L9" s="29" t="s">
        <v>2</v>
      </c>
      <c r="M9" s="30" t="s">
        <v>3</v>
      </c>
      <c r="N9" s="28" t="s">
        <v>1</v>
      </c>
      <c r="O9" s="29" t="s">
        <v>18</v>
      </c>
      <c r="P9" s="29" t="s">
        <v>2</v>
      </c>
      <c r="Q9" s="30" t="s">
        <v>3</v>
      </c>
      <c r="R9" s="28" t="s">
        <v>1</v>
      </c>
      <c r="S9" s="29" t="s">
        <v>18</v>
      </c>
      <c r="T9" s="29" t="s">
        <v>2</v>
      </c>
      <c r="U9" s="30" t="s">
        <v>3</v>
      </c>
      <c r="V9" s="28" t="s">
        <v>1</v>
      </c>
      <c r="W9" s="29" t="s">
        <v>18</v>
      </c>
      <c r="X9" s="29" t="s">
        <v>2</v>
      </c>
      <c r="Y9" s="30" t="s">
        <v>3</v>
      </c>
      <c r="Z9" s="28" t="s">
        <v>1</v>
      </c>
      <c r="AA9" s="29" t="s">
        <v>18</v>
      </c>
      <c r="AB9" s="29" t="s">
        <v>2</v>
      </c>
      <c r="AC9" s="30" t="s">
        <v>3</v>
      </c>
      <c r="AD9" s="28" t="s">
        <v>1</v>
      </c>
      <c r="AE9" s="29" t="s">
        <v>18</v>
      </c>
      <c r="AF9" s="29" t="s">
        <v>2</v>
      </c>
      <c r="AG9" s="30" t="s">
        <v>3</v>
      </c>
      <c r="AH9" s="28" t="s">
        <v>1</v>
      </c>
      <c r="AI9" s="29" t="s">
        <v>18</v>
      </c>
      <c r="AJ9" s="29" t="s">
        <v>2</v>
      </c>
      <c r="AK9" s="30" t="s">
        <v>3</v>
      </c>
      <c r="AL9" s="28" t="s">
        <v>1</v>
      </c>
      <c r="AM9" s="29" t="s">
        <v>18</v>
      </c>
      <c r="AN9" s="29" t="s">
        <v>2</v>
      </c>
      <c r="AO9" s="30" t="s">
        <v>3</v>
      </c>
      <c r="AP9" s="28" t="s">
        <v>1</v>
      </c>
      <c r="AQ9" s="29" t="s">
        <v>18</v>
      </c>
      <c r="AR9" s="29" t="s">
        <v>2</v>
      </c>
      <c r="AS9" s="30" t="s">
        <v>3</v>
      </c>
      <c r="AT9" s="28" t="s">
        <v>1</v>
      </c>
      <c r="AU9" s="29" t="s">
        <v>18</v>
      </c>
      <c r="AV9" s="29" t="s">
        <v>2</v>
      </c>
      <c r="AW9" s="30" t="s">
        <v>3</v>
      </c>
      <c r="AX9" s="28" t="s">
        <v>1</v>
      </c>
      <c r="AY9" s="29" t="s">
        <v>18</v>
      </c>
      <c r="AZ9" s="29" t="s">
        <v>2</v>
      </c>
      <c r="BA9" s="30" t="s">
        <v>3</v>
      </c>
      <c r="BB9" s="28" t="s">
        <v>1</v>
      </c>
      <c r="BC9" s="29" t="s">
        <v>18</v>
      </c>
      <c r="BD9" s="29" t="s">
        <v>2</v>
      </c>
      <c r="BE9" s="30" t="s">
        <v>3</v>
      </c>
      <c r="BF9" s="28" t="s">
        <v>1</v>
      </c>
      <c r="BG9" s="29" t="s">
        <v>18</v>
      </c>
      <c r="BH9" s="29" t="s">
        <v>2</v>
      </c>
      <c r="BI9" s="30" t="s">
        <v>3</v>
      </c>
      <c r="BJ9" s="28" t="s">
        <v>1</v>
      </c>
      <c r="BK9" s="29" t="s">
        <v>18</v>
      </c>
      <c r="BL9" s="29" t="s">
        <v>2</v>
      </c>
      <c r="BM9" s="30" t="s">
        <v>3</v>
      </c>
      <c r="BN9" s="28" t="s">
        <v>1</v>
      </c>
      <c r="BO9" s="29" t="s">
        <v>18</v>
      </c>
      <c r="BP9" s="29" t="s">
        <v>2</v>
      </c>
      <c r="BQ9" s="30" t="s">
        <v>3</v>
      </c>
      <c r="BR9" s="28" t="s">
        <v>1</v>
      </c>
      <c r="BS9" s="29" t="s">
        <v>18</v>
      </c>
      <c r="BT9" s="29" t="s">
        <v>2</v>
      </c>
      <c r="BU9" s="30" t="s">
        <v>3</v>
      </c>
      <c r="BV9" s="28" t="s">
        <v>1</v>
      </c>
      <c r="BW9" s="29" t="s">
        <v>18</v>
      </c>
      <c r="BX9" s="29" t="s">
        <v>2</v>
      </c>
      <c r="BY9" s="30" t="s">
        <v>3</v>
      </c>
      <c r="BZ9" s="28" t="s">
        <v>1</v>
      </c>
      <c r="CA9" s="29" t="s">
        <v>18</v>
      </c>
      <c r="CB9" s="29" t="s">
        <v>2</v>
      </c>
      <c r="CC9" s="30" t="s">
        <v>3</v>
      </c>
      <c r="CD9" s="28" t="s">
        <v>1</v>
      </c>
      <c r="CE9" s="29" t="s">
        <v>18</v>
      </c>
      <c r="CF9" s="29" t="s">
        <v>2</v>
      </c>
      <c r="CG9" s="30" t="s">
        <v>3</v>
      </c>
      <c r="CH9" s="28" t="s">
        <v>1</v>
      </c>
      <c r="CI9" s="29" t="s">
        <v>18</v>
      </c>
      <c r="CJ9" s="29" t="s">
        <v>2</v>
      </c>
      <c r="CK9" s="30" t="s">
        <v>3</v>
      </c>
    </row>
    <row r="10" spans="1:92" ht="30" customHeight="1" thickTop="1" thickBot="1" x14ac:dyDescent="0.25">
      <c r="A10" s="26" t="s">
        <v>29</v>
      </c>
      <c r="B10" s="31">
        <v>255</v>
      </c>
      <c r="C10" s="32">
        <v>0</v>
      </c>
      <c r="D10" s="32">
        <v>0</v>
      </c>
      <c r="E10" s="33">
        <f>((C10*B10)+(D10*B10))</f>
        <v>0</v>
      </c>
      <c r="F10" s="31">
        <v>255</v>
      </c>
      <c r="G10" s="32">
        <v>0</v>
      </c>
      <c r="H10" s="32">
        <v>0</v>
      </c>
      <c r="I10" s="33">
        <f>((G10*F10)+(H10*F10))</f>
        <v>0</v>
      </c>
      <c r="J10" s="34"/>
      <c r="K10" s="35"/>
      <c r="L10" s="35"/>
      <c r="M10" s="36"/>
      <c r="N10" s="31">
        <v>255</v>
      </c>
      <c r="O10" s="32">
        <v>0</v>
      </c>
      <c r="P10" s="32">
        <v>0</v>
      </c>
      <c r="Q10" s="33">
        <f>((O10*N10)+(P10*N10))</f>
        <v>0</v>
      </c>
      <c r="R10" s="31">
        <v>255</v>
      </c>
      <c r="S10" s="32">
        <v>0</v>
      </c>
      <c r="T10" s="32">
        <v>0</v>
      </c>
      <c r="U10" s="33">
        <f>((S10*R10)+(T10*R10))</f>
        <v>0</v>
      </c>
      <c r="V10" s="31">
        <v>255</v>
      </c>
      <c r="W10" s="32">
        <v>0</v>
      </c>
      <c r="X10" s="32">
        <v>0</v>
      </c>
      <c r="Y10" s="33">
        <f>((W10*V10)+(X10*V10))</f>
        <v>0</v>
      </c>
      <c r="Z10" s="34"/>
      <c r="AA10" s="35"/>
      <c r="AB10" s="35"/>
      <c r="AC10" s="36"/>
      <c r="AD10" s="31">
        <v>255</v>
      </c>
      <c r="AE10" s="32">
        <v>0</v>
      </c>
      <c r="AF10" s="32">
        <v>0</v>
      </c>
      <c r="AG10" s="33">
        <f>((AE10*AD10)+(AF10*AD10))</f>
        <v>0</v>
      </c>
      <c r="AH10" s="31">
        <v>255</v>
      </c>
      <c r="AI10" s="32">
        <v>0</v>
      </c>
      <c r="AJ10" s="32">
        <v>0</v>
      </c>
      <c r="AK10" s="33">
        <f>((AI10*AH10)+(AJ10*AH10))</f>
        <v>0</v>
      </c>
      <c r="AL10" s="31">
        <v>255</v>
      </c>
      <c r="AM10" s="32">
        <v>0</v>
      </c>
      <c r="AN10" s="32">
        <v>0</v>
      </c>
      <c r="AO10" s="33">
        <f>((AM10*AL10)+(AN10*AL10))</f>
        <v>0</v>
      </c>
      <c r="AP10" s="31">
        <v>255</v>
      </c>
      <c r="AQ10" s="32">
        <v>0</v>
      </c>
      <c r="AR10" s="32">
        <v>0</v>
      </c>
      <c r="AS10" s="33">
        <f>((AQ10*AP10)+(AR10*AP10))</f>
        <v>0</v>
      </c>
      <c r="AT10" s="31">
        <v>255</v>
      </c>
      <c r="AU10" s="32">
        <v>0</v>
      </c>
      <c r="AV10" s="32">
        <v>0</v>
      </c>
      <c r="AW10" s="33">
        <f>((AU10*AT10)+(AV10*AT10))</f>
        <v>0</v>
      </c>
      <c r="AX10" s="31">
        <v>255</v>
      </c>
      <c r="AY10" s="32">
        <v>0</v>
      </c>
      <c r="AZ10" s="32">
        <v>0</v>
      </c>
      <c r="BA10" s="33">
        <f>((AY10*AX10)+(AZ10*AX10))</f>
        <v>0</v>
      </c>
      <c r="BB10" s="31">
        <v>255</v>
      </c>
      <c r="BC10" s="32">
        <v>0</v>
      </c>
      <c r="BD10" s="32">
        <v>0</v>
      </c>
      <c r="BE10" s="33">
        <f>((BC10*BB10)+(BD10*BB10))</f>
        <v>0</v>
      </c>
      <c r="BF10" s="31">
        <v>255</v>
      </c>
      <c r="BG10" s="32">
        <v>0</v>
      </c>
      <c r="BH10" s="32">
        <v>0</v>
      </c>
      <c r="BI10" s="33">
        <f>((BG10*BF10)+(BH10*BF10))</f>
        <v>0</v>
      </c>
      <c r="BJ10" s="31">
        <v>255</v>
      </c>
      <c r="BK10" s="32">
        <v>0</v>
      </c>
      <c r="BL10" s="32">
        <v>0</v>
      </c>
      <c r="BM10" s="33">
        <f>((BK10*BJ10)+(BL10*BJ10))</f>
        <v>0</v>
      </c>
      <c r="BN10" s="31">
        <v>255</v>
      </c>
      <c r="BO10" s="32">
        <v>0</v>
      </c>
      <c r="BP10" s="32">
        <v>0</v>
      </c>
      <c r="BQ10" s="33">
        <f>((BO10*BN10)+(BP10*BN10))</f>
        <v>0</v>
      </c>
      <c r="BR10" s="31">
        <v>255</v>
      </c>
      <c r="BS10" s="32">
        <v>0</v>
      </c>
      <c r="BT10" s="32">
        <v>0</v>
      </c>
      <c r="BU10" s="33">
        <f>((BS10*BR10)+(BT10*BR10))</f>
        <v>0</v>
      </c>
      <c r="BV10" s="31">
        <v>255</v>
      </c>
      <c r="BW10" s="32">
        <v>0</v>
      </c>
      <c r="BX10" s="32">
        <v>0</v>
      </c>
      <c r="BY10" s="33">
        <f>((BW10*BV10)+(BX10*BV10))</f>
        <v>0</v>
      </c>
      <c r="BZ10" s="31">
        <v>255</v>
      </c>
      <c r="CA10" s="32">
        <v>0</v>
      </c>
      <c r="CB10" s="32">
        <v>0</v>
      </c>
      <c r="CC10" s="33">
        <f>((CA10*BZ10)+(CB10*BZ10))</f>
        <v>0</v>
      </c>
      <c r="CD10" s="35"/>
      <c r="CE10" s="35"/>
      <c r="CF10" s="35"/>
      <c r="CG10" s="35"/>
      <c r="CH10" s="34"/>
      <c r="CI10" s="35"/>
      <c r="CJ10" s="35"/>
      <c r="CK10" s="36"/>
    </row>
    <row r="11" spans="1:92" ht="30" customHeight="1" thickTop="1" thickBot="1" x14ac:dyDescent="0.25">
      <c r="A11" s="22" t="s">
        <v>6</v>
      </c>
      <c r="B11" s="34"/>
      <c r="C11" s="35"/>
      <c r="D11" s="35"/>
      <c r="E11" s="36"/>
      <c r="F11" s="34"/>
      <c r="G11" s="35"/>
      <c r="H11" s="35"/>
      <c r="I11" s="36"/>
      <c r="J11" s="34"/>
      <c r="K11" s="35"/>
      <c r="L11" s="35"/>
      <c r="M11" s="36"/>
      <c r="N11" s="34"/>
      <c r="O11" s="35"/>
      <c r="P11" s="35"/>
      <c r="Q11" s="36"/>
      <c r="R11" s="34"/>
      <c r="S11" s="35"/>
      <c r="T11" s="35"/>
      <c r="U11" s="36"/>
      <c r="V11" s="34"/>
      <c r="W11" s="35"/>
      <c r="X11" s="35"/>
      <c r="Y11" s="36"/>
      <c r="Z11" s="34"/>
      <c r="AA11" s="35"/>
      <c r="AB11" s="35"/>
      <c r="AC11" s="36"/>
      <c r="AD11" s="34"/>
      <c r="AE11" s="35"/>
      <c r="AF11" s="35"/>
      <c r="AG11" s="36"/>
      <c r="AH11" s="34"/>
      <c r="AI11" s="35"/>
      <c r="AJ11" s="35"/>
      <c r="AK11" s="36"/>
      <c r="AL11" s="34"/>
      <c r="AM11" s="35"/>
      <c r="AN11" s="35"/>
      <c r="AO11" s="36"/>
      <c r="AP11" s="34"/>
      <c r="AQ11" s="35"/>
      <c r="AR11" s="35"/>
      <c r="AS11" s="36"/>
      <c r="AT11" s="34"/>
      <c r="AU11" s="35"/>
      <c r="AV11" s="35"/>
      <c r="AW11" s="36"/>
      <c r="AX11" s="34"/>
      <c r="AY11" s="35"/>
      <c r="AZ11" s="35"/>
      <c r="BA11" s="36"/>
      <c r="BB11" s="34"/>
      <c r="BC11" s="35"/>
      <c r="BD11" s="35"/>
      <c r="BE11" s="36"/>
      <c r="BF11" s="34"/>
      <c r="BG11" s="35"/>
      <c r="BH11" s="35"/>
      <c r="BI11" s="36"/>
      <c r="BJ11" s="34"/>
      <c r="BK11" s="35"/>
      <c r="BL11" s="35"/>
      <c r="BM11" s="36"/>
      <c r="BN11" s="34"/>
      <c r="BO11" s="35"/>
      <c r="BP11" s="35"/>
      <c r="BQ11" s="36"/>
      <c r="BR11" s="34"/>
      <c r="BS11" s="35"/>
      <c r="BT11" s="35"/>
      <c r="BU11" s="36"/>
      <c r="BV11" s="34"/>
      <c r="BW11" s="35"/>
      <c r="BX11" s="35"/>
      <c r="BY11" s="36"/>
      <c r="BZ11" s="34"/>
      <c r="CA11" s="35"/>
      <c r="CB11" s="35"/>
      <c r="CC11" s="36"/>
      <c r="CD11" s="34"/>
      <c r="CE11" s="35"/>
      <c r="CF11" s="35"/>
      <c r="CG11" s="36"/>
      <c r="CH11" s="34"/>
      <c r="CI11" s="35"/>
      <c r="CJ11" s="35"/>
      <c r="CK11" s="36"/>
    </row>
    <row r="12" spans="1:92" ht="30" customHeight="1" thickTop="1" thickBot="1" x14ac:dyDescent="0.25">
      <c r="A12" s="26" t="s">
        <v>57</v>
      </c>
      <c r="B12" s="31">
        <v>1</v>
      </c>
      <c r="C12" s="32">
        <v>0</v>
      </c>
      <c r="D12" s="32">
        <v>0</v>
      </c>
      <c r="E12" s="33">
        <f t="shared" ref="E12" si="0">((C12*B12)+(D12*B12))</f>
        <v>0</v>
      </c>
      <c r="F12" s="31">
        <v>1</v>
      </c>
      <c r="G12" s="32">
        <v>0</v>
      </c>
      <c r="H12" s="32">
        <v>0</v>
      </c>
      <c r="I12" s="33">
        <f t="shared" ref="I12:I17" si="1">((G12*F12)+(H12*F12))</f>
        <v>0</v>
      </c>
      <c r="J12" s="31">
        <v>1</v>
      </c>
      <c r="K12" s="32">
        <v>0</v>
      </c>
      <c r="L12" s="32">
        <v>0</v>
      </c>
      <c r="M12" s="33">
        <f t="shared" ref="M12:M17" si="2">((K12*J12)+(L12*J12))</f>
        <v>0</v>
      </c>
      <c r="N12" s="31">
        <v>1</v>
      </c>
      <c r="O12" s="32">
        <v>0</v>
      </c>
      <c r="P12" s="32">
        <v>0</v>
      </c>
      <c r="Q12" s="33">
        <f t="shared" ref="Q12:Q17" si="3">((O12*N12)+(P12*N12))</f>
        <v>0</v>
      </c>
      <c r="R12" s="31">
        <v>1</v>
      </c>
      <c r="S12" s="32">
        <v>0</v>
      </c>
      <c r="T12" s="32">
        <v>0</v>
      </c>
      <c r="U12" s="33">
        <f t="shared" ref="U12:U17" si="4">((S12*R12)+(T12*R12))</f>
        <v>0</v>
      </c>
      <c r="V12" s="31">
        <v>1</v>
      </c>
      <c r="W12" s="32">
        <v>0</v>
      </c>
      <c r="X12" s="32">
        <v>0</v>
      </c>
      <c r="Y12" s="33">
        <f t="shared" ref="Y12:Y17" si="5">((W12*V12)+(X12*V12))</f>
        <v>0</v>
      </c>
      <c r="Z12" s="31">
        <v>1</v>
      </c>
      <c r="AA12" s="32">
        <v>0</v>
      </c>
      <c r="AB12" s="32">
        <v>0</v>
      </c>
      <c r="AC12" s="33">
        <f t="shared" ref="AC12:AC17" si="6">((AA12*Z12)+(AB12*Z12))</f>
        <v>0</v>
      </c>
      <c r="AD12" s="31">
        <v>1</v>
      </c>
      <c r="AE12" s="32">
        <v>0</v>
      </c>
      <c r="AF12" s="32">
        <v>0</v>
      </c>
      <c r="AG12" s="33">
        <f t="shared" ref="AG12:AG17" si="7">((AE12*AD12)+(AF12*AD12))</f>
        <v>0</v>
      </c>
      <c r="AH12" s="31">
        <v>1</v>
      </c>
      <c r="AI12" s="32">
        <v>0</v>
      </c>
      <c r="AJ12" s="32">
        <v>0</v>
      </c>
      <c r="AK12" s="33">
        <f t="shared" ref="AK12:AK17" si="8">((AI12*AH12)+(AJ12*AH12))</f>
        <v>0</v>
      </c>
      <c r="AL12" s="31">
        <v>1</v>
      </c>
      <c r="AM12" s="32">
        <v>0</v>
      </c>
      <c r="AN12" s="32">
        <v>0</v>
      </c>
      <c r="AO12" s="33">
        <f t="shared" ref="AO12:AO17" si="9">((AM12*AL12)+(AN12*AL12))</f>
        <v>0</v>
      </c>
      <c r="AP12" s="34"/>
      <c r="AQ12" s="34"/>
      <c r="AR12" s="34"/>
      <c r="AS12" s="34"/>
      <c r="AT12" s="34"/>
      <c r="AU12" s="34"/>
      <c r="AV12" s="34"/>
      <c r="AW12" s="34"/>
      <c r="AX12" s="31">
        <v>1</v>
      </c>
      <c r="AY12" s="32">
        <v>0</v>
      </c>
      <c r="AZ12" s="32">
        <v>0</v>
      </c>
      <c r="BA12" s="33">
        <f t="shared" ref="BA12:BA17" si="10">((AY12*AX12)+(AZ12*AX12))</f>
        <v>0</v>
      </c>
      <c r="BB12" s="31">
        <v>1</v>
      </c>
      <c r="BC12" s="32">
        <v>0</v>
      </c>
      <c r="BD12" s="32">
        <v>0</v>
      </c>
      <c r="BE12" s="33">
        <f t="shared" ref="BE12:BE17" si="11">((BC12*BB12)+(BD12*BB12))</f>
        <v>0</v>
      </c>
      <c r="BF12" s="31">
        <v>1</v>
      </c>
      <c r="BG12" s="32">
        <v>0</v>
      </c>
      <c r="BH12" s="32">
        <v>0</v>
      </c>
      <c r="BI12" s="33">
        <f t="shared" ref="BI12:BI17" si="12">((BG12*BF12)+(BH12*BF12))</f>
        <v>0</v>
      </c>
      <c r="BJ12" s="31">
        <v>1</v>
      </c>
      <c r="BK12" s="32">
        <v>0</v>
      </c>
      <c r="BL12" s="32">
        <v>0</v>
      </c>
      <c r="BM12" s="33">
        <f t="shared" ref="BM12:BM17" si="13">((BK12*BJ12)+(BL12*BJ12))</f>
        <v>0</v>
      </c>
      <c r="BN12" s="31">
        <v>1</v>
      </c>
      <c r="BO12" s="32">
        <v>0</v>
      </c>
      <c r="BP12" s="32">
        <v>0</v>
      </c>
      <c r="BQ12" s="33">
        <f t="shared" ref="BQ12:BQ17" si="14">((BO12*BN12)+(BP12*BN12))</f>
        <v>0</v>
      </c>
      <c r="BR12" s="31">
        <v>1</v>
      </c>
      <c r="BS12" s="32">
        <v>0</v>
      </c>
      <c r="BT12" s="32">
        <v>0</v>
      </c>
      <c r="BU12" s="33">
        <f t="shared" ref="BU12:BU17" si="15">((BS12*BR12)+(BT12*BR12))</f>
        <v>0</v>
      </c>
      <c r="BV12" s="31">
        <v>1</v>
      </c>
      <c r="BW12" s="32">
        <v>0</v>
      </c>
      <c r="BX12" s="32">
        <v>0</v>
      </c>
      <c r="BY12" s="33">
        <f t="shared" ref="BY12:BY17" si="16">((BW12*BV12)+(BX12*BV12))</f>
        <v>0</v>
      </c>
      <c r="BZ12" s="31">
        <v>1</v>
      </c>
      <c r="CA12" s="32">
        <v>0</v>
      </c>
      <c r="CB12" s="32">
        <v>0</v>
      </c>
      <c r="CC12" s="33">
        <f t="shared" ref="CC12:CC17" si="17">((CA12*BZ12)+(CB12*BZ12))</f>
        <v>0</v>
      </c>
      <c r="CD12" s="31">
        <v>1</v>
      </c>
      <c r="CE12" s="32">
        <v>0</v>
      </c>
      <c r="CF12" s="32">
        <v>0</v>
      </c>
      <c r="CG12" s="33">
        <f t="shared" ref="CG12:CG17" si="18">((CE12*CD12)+(CF12*CD12))</f>
        <v>0</v>
      </c>
      <c r="CH12" s="31">
        <v>1</v>
      </c>
      <c r="CI12" s="32">
        <v>0</v>
      </c>
      <c r="CJ12" s="32">
        <v>0</v>
      </c>
      <c r="CK12" s="33">
        <f t="shared" ref="CK12:CK13" si="19">((CI12*CH12)+(CJ12*CH12))</f>
        <v>0</v>
      </c>
    </row>
    <row r="13" spans="1:92" ht="30" customHeight="1" thickTop="1" thickBot="1" x14ac:dyDescent="0.25">
      <c r="A13" s="26" t="s">
        <v>26</v>
      </c>
      <c r="B13" s="31">
        <v>1</v>
      </c>
      <c r="C13" s="32">
        <v>0</v>
      </c>
      <c r="D13" s="32">
        <v>0</v>
      </c>
      <c r="E13" s="33">
        <f t="shared" ref="E13:E17" si="20">((C13*B13)+(D13*B13))</f>
        <v>0</v>
      </c>
      <c r="F13" s="34"/>
      <c r="G13" s="35"/>
      <c r="H13" s="35"/>
      <c r="I13" s="36"/>
      <c r="J13" s="31">
        <v>1</v>
      </c>
      <c r="K13" s="32">
        <v>0</v>
      </c>
      <c r="L13" s="32">
        <v>0</v>
      </c>
      <c r="M13" s="33">
        <f t="shared" si="2"/>
        <v>0</v>
      </c>
      <c r="N13" s="34"/>
      <c r="O13" s="34"/>
      <c r="P13" s="34"/>
      <c r="Q13" s="34"/>
      <c r="R13" s="34"/>
      <c r="S13" s="34"/>
      <c r="T13" s="34"/>
      <c r="U13" s="34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1">
        <v>1</v>
      </c>
      <c r="AI13" s="32">
        <v>0</v>
      </c>
      <c r="AJ13" s="32">
        <v>0</v>
      </c>
      <c r="AK13" s="33">
        <f t="shared" si="8"/>
        <v>0</v>
      </c>
      <c r="AL13" s="34"/>
      <c r="AM13" s="34"/>
      <c r="AN13" s="34"/>
      <c r="AO13" s="34"/>
      <c r="AP13" s="31">
        <v>1</v>
      </c>
      <c r="AQ13" s="32">
        <v>0</v>
      </c>
      <c r="AR13" s="32">
        <v>0</v>
      </c>
      <c r="AS13" s="33">
        <f t="shared" ref="AS13:AS17" si="21">((AQ13*AP13)+(AR13*AP13))</f>
        <v>0</v>
      </c>
      <c r="AT13" s="31">
        <v>1</v>
      </c>
      <c r="AU13" s="32">
        <v>0</v>
      </c>
      <c r="AV13" s="32">
        <v>0</v>
      </c>
      <c r="AW13" s="33">
        <f t="shared" ref="AW13:AW17" si="22">((AU13*AT13)+(AV13*AT13))</f>
        <v>0</v>
      </c>
      <c r="AX13" s="31">
        <v>1</v>
      </c>
      <c r="AY13" s="32">
        <v>0</v>
      </c>
      <c r="AZ13" s="32">
        <v>0</v>
      </c>
      <c r="BA13" s="33">
        <f t="shared" si="10"/>
        <v>0</v>
      </c>
      <c r="BB13" s="35"/>
      <c r="BC13" s="35"/>
      <c r="BD13" s="35"/>
      <c r="BE13" s="35"/>
      <c r="BF13" s="31">
        <v>1</v>
      </c>
      <c r="BG13" s="32">
        <v>0</v>
      </c>
      <c r="BH13" s="32">
        <v>0</v>
      </c>
      <c r="BI13" s="33">
        <f t="shared" si="12"/>
        <v>0</v>
      </c>
      <c r="BJ13" s="31">
        <v>1</v>
      </c>
      <c r="BK13" s="32">
        <v>0</v>
      </c>
      <c r="BL13" s="32">
        <v>0</v>
      </c>
      <c r="BM13" s="33">
        <f t="shared" si="13"/>
        <v>0</v>
      </c>
      <c r="BN13" s="35"/>
      <c r="BO13" s="35"/>
      <c r="BP13" s="35"/>
      <c r="BQ13" s="35"/>
      <c r="BR13" s="31">
        <v>1</v>
      </c>
      <c r="BS13" s="32">
        <v>0</v>
      </c>
      <c r="BT13" s="32">
        <v>0</v>
      </c>
      <c r="BU13" s="33">
        <f t="shared" si="15"/>
        <v>0</v>
      </c>
      <c r="BV13" s="31">
        <v>1</v>
      </c>
      <c r="BW13" s="32">
        <v>0</v>
      </c>
      <c r="BX13" s="32">
        <v>0</v>
      </c>
      <c r="BY13" s="33">
        <f t="shared" si="16"/>
        <v>0</v>
      </c>
      <c r="BZ13" s="35"/>
      <c r="CA13" s="35"/>
      <c r="CB13" s="35"/>
      <c r="CC13" s="35"/>
      <c r="CD13" s="35"/>
      <c r="CE13" s="35"/>
      <c r="CF13" s="35"/>
      <c r="CG13" s="35"/>
      <c r="CH13" s="31">
        <v>1</v>
      </c>
      <c r="CI13" s="32">
        <v>0</v>
      </c>
      <c r="CJ13" s="32">
        <v>0</v>
      </c>
      <c r="CK13" s="33">
        <f t="shared" si="19"/>
        <v>0</v>
      </c>
    </row>
    <row r="14" spans="1:92" ht="30" customHeight="1" thickTop="1" thickBot="1" x14ac:dyDescent="0.25">
      <c r="A14" s="26" t="s">
        <v>59</v>
      </c>
      <c r="B14" s="34"/>
      <c r="C14" s="35"/>
      <c r="D14" s="35"/>
      <c r="E14" s="36"/>
      <c r="F14" s="34"/>
      <c r="G14" s="35"/>
      <c r="H14" s="35"/>
      <c r="I14" s="36"/>
      <c r="J14" s="34"/>
      <c r="K14" s="35"/>
      <c r="L14" s="35"/>
      <c r="M14" s="36"/>
      <c r="N14" s="34"/>
      <c r="O14" s="34"/>
      <c r="P14" s="34"/>
      <c r="Q14" s="34"/>
      <c r="R14" s="34"/>
      <c r="S14" s="34"/>
      <c r="T14" s="34"/>
      <c r="U14" s="34"/>
      <c r="V14" s="31">
        <v>1</v>
      </c>
      <c r="W14" s="32">
        <v>0</v>
      </c>
      <c r="X14" s="32">
        <v>0</v>
      </c>
      <c r="Y14" s="33">
        <f t="shared" si="5"/>
        <v>0</v>
      </c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5"/>
      <c r="AY14" s="35"/>
      <c r="AZ14" s="35"/>
      <c r="BA14" s="35"/>
      <c r="BB14" s="31">
        <v>1</v>
      </c>
      <c r="BC14" s="32">
        <v>0</v>
      </c>
      <c r="BD14" s="32">
        <v>0</v>
      </c>
      <c r="BE14" s="33">
        <f t="shared" ref="BE14" si="23">((BC14*BB14)+(BD14*BB14))</f>
        <v>0</v>
      </c>
      <c r="BF14" s="31">
        <v>1</v>
      </c>
      <c r="BG14" s="32">
        <v>0</v>
      </c>
      <c r="BH14" s="32">
        <v>0</v>
      </c>
      <c r="BI14" s="33">
        <f t="shared" ref="BI14" si="24">((BG14*BF14)+(BH14*BF14))</f>
        <v>0</v>
      </c>
      <c r="BJ14" s="34"/>
      <c r="BK14" s="34"/>
      <c r="BL14" s="34"/>
      <c r="BM14" s="34"/>
      <c r="BN14" s="35"/>
      <c r="BO14" s="35"/>
      <c r="BP14" s="35"/>
      <c r="BQ14" s="35"/>
      <c r="BR14" s="35"/>
      <c r="BS14" s="35"/>
      <c r="BT14" s="35"/>
      <c r="BU14" s="35"/>
      <c r="BV14" s="31">
        <v>1</v>
      </c>
      <c r="BW14" s="32">
        <v>0</v>
      </c>
      <c r="BX14" s="32">
        <v>0</v>
      </c>
      <c r="BY14" s="33">
        <f t="shared" si="16"/>
        <v>0</v>
      </c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</row>
    <row r="15" spans="1:92" ht="30" customHeight="1" thickTop="1" thickBot="1" x14ac:dyDescent="0.25">
      <c r="A15" s="26" t="s">
        <v>58</v>
      </c>
      <c r="B15" s="31">
        <v>1</v>
      </c>
      <c r="C15" s="32">
        <v>0</v>
      </c>
      <c r="D15" s="32">
        <v>0</v>
      </c>
      <c r="E15" s="33">
        <f t="shared" ref="E15:E16" si="25">((C15*B15)+(D15*B15))</f>
        <v>0</v>
      </c>
      <c r="F15" s="31">
        <v>1</v>
      </c>
      <c r="G15" s="32">
        <v>0</v>
      </c>
      <c r="H15" s="32">
        <v>0</v>
      </c>
      <c r="I15" s="33">
        <f t="shared" si="1"/>
        <v>0</v>
      </c>
      <c r="J15" s="31">
        <v>1</v>
      </c>
      <c r="K15" s="32">
        <v>0</v>
      </c>
      <c r="L15" s="32">
        <v>0</v>
      </c>
      <c r="M15" s="33">
        <f t="shared" si="2"/>
        <v>0</v>
      </c>
      <c r="N15" s="31">
        <v>1</v>
      </c>
      <c r="O15" s="32">
        <v>0</v>
      </c>
      <c r="P15" s="32">
        <v>0</v>
      </c>
      <c r="Q15" s="33">
        <f t="shared" si="3"/>
        <v>0</v>
      </c>
      <c r="R15" s="31">
        <v>1</v>
      </c>
      <c r="S15" s="32">
        <v>0</v>
      </c>
      <c r="T15" s="32">
        <v>0</v>
      </c>
      <c r="U15" s="33">
        <f t="shared" si="4"/>
        <v>0</v>
      </c>
      <c r="V15" s="31">
        <v>1</v>
      </c>
      <c r="W15" s="32">
        <v>0</v>
      </c>
      <c r="X15" s="32">
        <v>0</v>
      </c>
      <c r="Y15" s="33">
        <f t="shared" si="5"/>
        <v>0</v>
      </c>
      <c r="Z15" s="31">
        <v>1</v>
      </c>
      <c r="AA15" s="32">
        <v>0</v>
      </c>
      <c r="AB15" s="32">
        <v>0</v>
      </c>
      <c r="AC15" s="33">
        <f t="shared" si="6"/>
        <v>0</v>
      </c>
      <c r="AD15" s="31">
        <v>1</v>
      </c>
      <c r="AE15" s="32">
        <v>0</v>
      </c>
      <c r="AF15" s="32">
        <v>0</v>
      </c>
      <c r="AG15" s="33">
        <f t="shared" si="7"/>
        <v>0</v>
      </c>
      <c r="AH15" s="31">
        <v>1</v>
      </c>
      <c r="AI15" s="32">
        <v>0</v>
      </c>
      <c r="AJ15" s="32">
        <v>0</v>
      </c>
      <c r="AK15" s="33">
        <f t="shared" si="8"/>
        <v>0</v>
      </c>
      <c r="AL15" s="31">
        <v>1</v>
      </c>
      <c r="AM15" s="32">
        <v>0</v>
      </c>
      <c r="AN15" s="32">
        <v>0</v>
      </c>
      <c r="AO15" s="33">
        <f t="shared" si="9"/>
        <v>0</v>
      </c>
      <c r="AP15" s="34"/>
      <c r="AQ15" s="34"/>
      <c r="AR15" s="34"/>
      <c r="AS15" s="34"/>
      <c r="AT15" s="34"/>
      <c r="AU15" s="34"/>
      <c r="AV15" s="34"/>
      <c r="AW15" s="34"/>
      <c r="AX15" s="31">
        <v>1</v>
      </c>
      <c r="AY15" s="32">
        <v>0</v>
      </c>
      <c r="AZ15" s="32">
        <v>0</v>
      </c>
      <c r="BA15" s="33">
        <f t="shared" si="10"/>
        <v>0</v>
      </c>
      <c r="BB15" s="31">
        <v>1</v>
      </c>
      <c r="BC15" s="32">
        <v>0</v>
      </c>
      <c r="BD15" s="32">
        <v>0</v>
      </c>
      <c r="BE15" s="33">
        <f t="shared" si="11"/>
        <v>0</v>
      </c>
      <c r="BF15" s="31">
        <v>1</v>
      </c>
      <c r="BG15" s="32">
        <v>0</v>
      </c>
      <c r="BH15" s="32">
        <v>0</v>
      </c>
      <c r="BI15" s="33">
        <f t="shared" si="12"/>
        <v>0</v>
      </c>
      <c r="BJ15" s="31">
        <v>1</v>
      </c>
      <c r="BK15" s="32">
        <v>0</v>
      </c>
      <c r="BL15" s="32">
        <v>0</v>
      </c>
      <c r="BM15" s="33">
        <f t="shared" si="13"/>
        <v>0</v>
      </c>
      <c r="BN15" s="31">
        <v>1</v>
      </c>
      <c r="BO15" s="32">
        <v>0</v>
      </c>
      <c r="BP15" s="32">
        <v>0</v>
      </c>
      <c r="BQ15" s="33">
        <f t="shared" si="14"/>
        <v>0</v>
      </c>
      <c r="BR15" s="31">
        <v>1</v>
      </c>
      <c r="BS15" s="32">
        <v>0</v>
      </c>
      <c r="BT15" s="32">
        <v>0</v>
      </c>
      <c r="BU15" s="33">
        <f t="shared" si="15"/>
        <v>0</v>
      </c>
      <c r="BV15" s="31">
        <v>1</v>
      </c>
      <c r="BW15" s="32">
        <v>0</v>
      </c>
      <c r="BX15" s="32">
        <v>0</v>
      </c>
      <c r="BY15" s="33">
        <f t="shared" si="16"/>
        <v>0</v>
      </c>
      <c r="BZ15" s="31">
        <v>1</v>
      </c>
      <c r="CA15" s="32">
        <v>0</v>
      </c>
      <c r="CB15" s="32">
        <v>0</v>
      </c>
      <c r="CC15" s="33">
        <f t="shared" si="17"/>
        <v>0</v>
      </c>
      <c r="CD15" s="31">
        <v>1</v>
      </c>
      <c r="CE15" s="32">
        <v>0</v>
      </c>
      <c r="CF15" s="32">
        <v>0</v>
      </c>
      <c r="CG15" s="33">
        <f t="shared" si="18"/>
        <v>0</v>
      </c>
      <c r="CH15" s="31">
        <v>1</v>
      </c>
      <c r="CI15" s="32">
        <v>0</v>
      </c>
      <c r="CJ15" s="32">
        <v>0</v>
      </c>
      <c r="CK15" s="33">
        <f t="shared" ref="CK15:CK17" si="26">((CI15*CH15)+(CJ15*CH15))</f>
        <v>0</v>
      </c>
    </row>
    <row r="16" spans="1:92" ht="30" customHeight="1" thickTop="1" thickBot="1" x14ac:dyDescent="0.25">
      <c r="A16" s="26" t="s">
        <v>27</v>
      </c>
      <c r="B16" s="31">
        <v>1</v>
      </c>
      <c r="C16" s="32">
        <v>0</v>
      </c>
      <c r="D16" s="32">
        <v>0</v>
      </c>
      <c r="E16" s="33">
        <f t="shared" si="25"/>
        <v>0</v>
      </c>
      <c r="F16" s="31">
        <v>1</v>
      </c>
      <c r="G16" s="32">
        <v>0</v>
      </c>
      <c r="H16" s="32">
        <v>0</v>
      </c>
      <c r="I16" s="33">
        <f t="shared" si="1"/>
        <v>0</v>
      </c>
      <c r="J16" s="31">
        <v>1</v>
      </c>
      <c r="K16" s="32">
        <v>0</v>
      </c>
      <c r="L16" s="32">
        <v>0</v>
      </c>
      <c r="M16" s="33">
        <f t="shared" si="2"/>
        <v>0</v>
      </c>
      <c r="N16" s="31">
        <v>1</v>
      </c>
      <c r="O16" s="32">
        <v>0</v>
      </c>
      <c r="P16" s="32">
        <v>0</v>
      </c>
      <c r="Q16" s="33">
        <f t="shared" si="3"/>
        <v>0</v>
      </c>
      <c r="R16" s="31">
        <v>1</v>
      </c>
      <c r="S16" s="32">
        <v>0</v>
      </c>
      <c r="T16" s="32">
        <v>0</v>
      </c>
      <c r="U16" s="33">
        <f t="shared" si="4"/>
        <v>0</v>
      </c>
      <c r="V16" s="31">
        <v>1</v>
      </c>
      <c r="W16" s="32">
        <v>0</v>
      </c>
      <c r="X16" s="32">
        <v>0</v>
      </c>
      <c r="Y16" s="33">
        <f t="shared" si="5"/>
        <v>0</v>
      </c>
      <c r="Z16" s="31">
        <v>1</v>
      </c>
      <c r="AA16" s="32">
        <v>0</v>
      </c>
      <c r="AB16" s="32">
        <v>0</v>
      </c>
      <c r="AC16" s="33">
        <f t="shared" si="6"/>
        <v>0</v>
      </c>
      <c r="AD16" s="31">
        <v>1</v>
      </c>
      <c r="AE16" s="32">
        <v>0</v>
      </c>
      <c r="AF16" s="32">
        <v>0</v>
      </c>
      <c r="AG16" s="33">
        <f t="shared" si="7"/>
        <v>0</v>
      </c>
      <c r="AH16" s="31">
        <v>1</v>
      </c>
      <c r="AI16" s="32">
        <v>0</v>
      </c>
      <c r="AJ16" s="32">
        <v>0</v>
      </c>
      <c r="AK16" s="33">
        <f t="shared" si="8"/>
        <v>0</v>
      </c>
      <c r="AL16" s="31">
        <v>1</v>
      </c>
      <c r="AM16" s="32">
        <v>0</v>
      </c>
      <c r="AN16" s="32">
        <v>0</v>
      </c>
      <c r="AO16" s="33">
        <f t="shared" si="9"/>
        <v>0</v>
      </c>
      <c r="AP16" s="34"/>
      <c r="AQ16" s="34"/>
      <c r="AR16" s="34"/>
      <c r="AS16" s="34"/>
      <c r="AT16" s="34"/>
      <c r="AU16" s="34"/>
      <c r="AV16" s="34"/>
      <c r="AW16" s="34"/>
      <c r="AX16" s="31">
        <v>1</v>
      </c>
      <c r="AY16" s="32">
        <v>0</v>
      </c>
      <c r="AZ16" s="32">
        <v>0</v>
      </c>
      <c r="BA16" s="33">
        <f t="shared" si="10"/>
        <v>0</v>
      </c>
      <c r="BB16" s="31">
        <v>1</v>
      </c>
      <c r="BC16" s="32">
        <v>0</v>
      </c>
      <c r="BD16" s="32">
        <v>0</v>
      </c>
      <c r="BE16" s="33">
        <f t="shared" si="11"/>
        <v>0</v>
      </c>
      <c r="BF16" s="31">
        <v>1</v>
      </c>
      <c r="BG16" s="32">
        <v>0</v>
      </c>
      <c r="BH16" s="32">
        <v>0</v>
      </c>
      <c r="BI16" s="33">
        <f t="shared" si="12"/>
        <v>0</v>
      </c>
      <c r="BJ16" s="31">
        <v>1</v>
      </c>
      <c r="BK16" s="32">
        <v>0</v>
      </c>
      <c r="BL16" s="32">
        <v>0</v>
      </c>
      <c r="BM16" s="33">
        <f t="shared" si="13"/>
        <v>0</v>
      </c>
      <c r="BN16" s="31">
        <v>1</v>
      </c>
      <c r="BO16" s="32">
        <v>0</v>
      </c>
      <c r="BP16" s="32">
        <v>0</v>
      </c>
      <c r="BQ16" s="33">
        <f t="shared" si="14"/>
        <v>0</v>
      </c>
      <c r="BR16" s="31">
        <v>1</v>
      </c>
      <c r="BS16" s="32">
        <v>0</v>
      </c>
      <c r="BT16" s="32">
        <v>0</v>
      </c>
      <c r="BU16" s="33">
        <f t="shared" si="15"/>
        <v>0</v>
      </c>
      <c r="BV16" s="31">
        <v>1</v>
      </c>
      <c r="BW16" s="32">
        <v>0</v>
      </c>
      <c r="BX16" s="32">
        <v>0</v>
      </c>
      <c r="BY16" s="33">
        <f t="shared" si="16"/>
        <v>0</v>
      </c>
      <c r="BZ16" s="31">
        <v>1</v>
      </c>
      <c r="CA16" s="32">
        <v>0</v>
      </c>
      <c r="CB16" s="32">
        <v>0</v>
      </c>
      <c r="CC16" s="33">
        <f t="shared" si="17"/>
        <v>0</v>
      </c>
      <c r="CD16" s="31">
        <v>1</v>
      </c>
      <c r="CE16" s="32">
        <v>0</v>
      </c>
      <c r="CF16" s="32">
        <v>0</v>
      </c>
      <c r="CG16" s="33">
        <f t="shared" si="18"/>
        <v>0</v>
      </c>
      <c r="CH16" s="31">
        <v>1</v>
      </c>
      <c r="CI16" s="32">
        <v>0</v>
      </c>
      <c r="CJ16" s="32">
        <v>0</v>
      </c>
      <c r="CK16" s="33">
        <f t="shared" si="26"/>
        <v>0</v>
      </c>
    </row>
    <row r="17" spans="1:89" ht="30" customHeight="1" thickTop="1" thickBot="1" x14ac:dyDescent="0.25">
      <c r="A17" s="26" t="s">
        <v>67</v>
      </c>
      <c r="B17" s="31">
        <v>2</v>
      </c>
      <c r="C17" s="32">
        <v>0</v>
      </c>
      <c r="D17" s="32">
        <v>0</v>
      </c>
      <c r="E17" s="33">
        <f t="shared" si="20"/>
        <v>0</v>
      </c>
      <c r="F17" s="31">
        <v>2</v>
      </c>
      <c r="G17" s="32">
        <v>0</v>
      </c>
      <c r="H17" s="32">
        <v>0</v>
      </c>
      <c r="I17" s="33">
        <f t="shared" si="1"/>
        <v>0</v>
      </c>
      <c r="J17" s="31">
        <v>2</v>
      </c>
      <c r="K17" s="32">
        <v>0</v>
      </c>
      <c r="L17" s="32">
        <v>0</v>
      </c>
      <c r="M17" s="33">
        <f t="shared" si="2"/>
        <v>0</v>
      </c>
      <c r="N17" s="31">
        <v>2</v>
      </c>
      <c r="O17" s="32">
        <v>0</v>
      </c>
      <c r="P17" s="32">
        <v>0</v>
      </c>
      <c r="Q17" s="33">
        <f t="shared" si="3"/>
        <v>0</v>
      </c>
      <c r="R17" s="31">
        <v>2</v>
      </c>
      <c r="S17" s="32">
        <v>0</v>
      </c>
      <c r="T17" s="32">
        <v>0</v>
      </c>
      <c r="U17" s="33">
        <f t="shared" si="4"/>
        <v>0</v>
      </c>
      <c r="V17" s="31">
        <v>2</v>
      </c>
      <c r="W17" s="32">
        <v>0</v>
      </c>
      <c r="X17" s="32">
        <v>0</v>
      </c>
      <c r="Y17" s="33">
        <f t="shared" si="5"/>
        <v>0</v>
      </c>
      <c r="Z17" s="31">
        <v>2</v>
      </c>
      <c r="AA17" s="32">
        <v>0</v>
      </c>
      <c r="AB17" s="32">
        <v>0</v>
      </c>
      <c r="AC17" s="33">
        <f t="shared" si="6"/>
        <v>0</v>
      </c>
      <c r="AD17" s="31">
        <v>2</v>
      </c>
      <c r="AE17" s="32">
        <v>0</v>
      </c>
      <c r="AF17" s="32">
        <v>0</v>
      </c>
      <c r="AG17" s="33">
        <f t="shared" si="7"/>
        <v>0</v>
      </c>
      <c r="AH17" s="31">
        <v>2</v>
      </c>
      <c r="AI17" s="32">
        <v>0</v>
      </c>
      <c r="AJ17" s="32">
        <v>0</v>
      </c>
      <c r="AK17" s="33">
        <f t="shared" si="8"/>
        <v>0</v>
      </c>
      <c r="AL17" s="31">
        <v>2</v>
      </c>
      <c r="AM17" s="32">
        <v>0</v>
      </c>
      <c r="AN17" s="32">
        <v>0</v>
      </c>
      <c r="AO17" s="33">
        <f t="shared" si="9"/>
        <v>0</v>
      </c>
      <c r="AP17" s="31">
        <v>2</v>
      </c>
      <c r="AQ17" s="32">
        <v>0</v>
      </c>
      <c r="AR17" s="32">
        <v>0</v>
      </c>
      <c r="AS17" s="33">
        <f t="shared" si="21"/>
        <v>0</v>
      </c>
      <c r="AT17" s="31">
        <v>2</v>
      </c>
      <c r="AU17" s="32">
        <v>0</v>
      </c>
      <c r="AV17" s="32">
        <v>0</v>
      </c>
      <c r="AW17" s="33">
        <f t="shared" si="22"/>
        <v>0</v>
      </c>
      <c r="AX17" s="31">
        <v>2</v>
      </c>
      <c r="AY17" s="32">
        <v>0</v>
      </c>
      <c r="AZ17" s="32">
        <v>0</v>
      </c>
      <c r="BA17" s="33">
        <f t="shared" si="10"/>
        <v>0</v>
      </c>
      <c r="BB17" s="31">
        <v>2</v>
      </c>
      <c r="BC17" s="32">
        <v>0</v>
      </c>
      <c r="BD17" s="32">
        <v>0</v>
      </c>
      <c r="BE17" s="33">
        <f t="shared" si="11"/>
        <v>0</v>
      </c>
      <c r="BF17" s="31">
        <v>2</v>
      </c>
      <c r="BG17" s="32">
        <v>0</v>
      </c>
      <c r="BH17" s="32">
        <v>0</v>
      </c>
      <c r="BI17" s="33">
        <f t="shared" si="12"/>
        <v>0</v>
      </c>
      <c r="BJ17" s="31">
        <v>2</v>
      </c>
      <c r="BK17" s="32">
        <v>0</v>
      </c>
      <c r="BL17" s="32">
        <v>0</v>
      </c>
      <c r="BM17" s="33">
        <f t="shared" si="13"/>
        <v>0</v>
      </c>
      <c r="BN17" s="31">
        <v>2</v>
      </c>
      <c r="BO17" s="32">
        <v>0</v>
      </c>
      <c r="BP17" s="32">
        <v>0</v>
      </c>
      <c r="BQ17" s="33">
        <f t="shared" si="14"/>
        <v>0</v>
      </c>
      <c r="BR17" s="31">
        <v>2</v>
      </c>
      <c r="BS17" s="32">
        <v>0</v>
      </c>
      <c r="BT17" s="32">
        <v>0</v>
      </c>
      <c r="BU17" s="33">
        <f t="shared" si="15"/>
        <v>0</v>
      </c>
      <c r="BV17" s="31">
        <v>2</v>
      </c>
      <c r="BW17" s="32">
        <v>0</v>
      </c>
      <c r="BX17" s="32">
        <v>0</v>
      </c>
      <c r="BY17" s="33">
        <f t="shared" si="16"/>
        <v>0</v>
      </c>
      <c r="BZ17" s="31">
        <v>2</v>
      </c>
      <c r="CA17" s="32">
        <v>0</v>
      </c>
      <c r="CB17" s="32">
        <v>0</v>
      </c>
      <c r="CC17" s="33">
        <f t="shared" si="17"/>
        <v>0</v>
      </c>
      <c r="CD17" s="31">
        <v>2</v>
      </c>
      <c r="CE17" s="32">
        <v>0</v>
      </c>
      <c r="CF17" s="32">
        <v>0</v>
      </c>
      <c r="CG17" s="33">
        <f t="shared" si="18"/>
        <v>0</v>
      </c>
      <c r="CH17" s="31">
        <v>2</v>
      </c>
      <c r="CI17" s="32">
        <v>0</v>
      </c>
      <c r="CJ17" s="32">
        <v>0</v>
      </c>
      <c r="CK17" s="33">
        <f t="shared" si="26"/>
        <v>0</v>
      </c>
    </row>
    <row r="18" spans="1:89" ht="30" customHeight="1" thickTop="1" thickBot="1" x14ac:dyDescent="0.25">
      <c r="A18" s="22" t="s">
        <v>65</v>
      </c>
      <c r="B18" s="28" t="s">
        <v>1</v>
      </c>
      <c r="C18" s="41" t="s">
        <v>62</v>
      </c>
      <c r="D18" s="29" t="s">
        <v>63</v>
      </c>
      <c r="E18" s="30" t="s">
        <v>3</v>
      </c>
      <c r="F18" s="28" t="s">
        <v>1</v>
      </c>
      <c r="G18" s="41" t="s">
        <v>62</v>
      </c>
      <c r="H18" s="29" t="s">
        <v>63</v>
      </c>
      <c r="I18" s="30" t="s">
        <v>3</v>
      </c>
      <c r="J18" s="28" t="s">
        <v>1</v>
      </c>
      <c r="K18" s="41" t="s">
        <v>62</v>
      </c>
      <c r="L18" s="29" t="s">
        <v>63</v>
      </c>
      <c r="M18" s="30" t="s">
        <v>3</v>
      </c>
      <c r="N18" s="28" t="s">
        <v>1</v>
      </c>
      <c r="O18" s="41" t="s">
        <v>62</v>
      </c>
      <c r="P18" s="29" t="s">
        <v>63</v>
      </c>
      <c r="Q18" s="30" t="s">
        <v>3</v>
      </c>
      <c r="R18" s="28" t="s">
        <v>1</v>
      </c>
      <c r="S18" s="41" t="s">
        <v>62</v>
      </c>
      <c r="T18" s="29" t="s">
        <v>63</v>
      </c>
      <c r="U18" s="30" t="s">
        <v>3</v>
      </c>
      <c r="V18" s="28" t="s">
        <v>1</v>
      </c>
      <c r="W18" s="41" t="s">
        <v>62</v>
      </c>
      <c r="X18" s="29" t="s">
        <v>63</v>
      </c>
      <c r="Y18" s="30" t="s">
        <v>3</v>
      </c>
      <c r="Z18" s="28" t="s">
        <v>1</v>
      </c>
      <c r="AA18" s="41" t="s">
        <v>62</v>
      </c>
      <c r="AB18" s="29" t="s">
        <v>63</v>
      </c>
      <c r="AC18" s="30" t="s">
        <v>3</v>
      </c>
      <c r="AD18" s="28" t="s">
        <v>1</v>
      </c>
      <c r="AE18" s="41" t="s">
        <v>62</v>
      </c>
      <c r="AF18" s="29" t="s">
        <v>63</v>
      </c>
      <c r="AG18" s="30" t="s">
        <v>3</v>
      </c>
      <c r="AH18" s="28" t="s">
        <v>1</v>
      </c>
      <c r="AI18" s="41" t="s">
        <v>62</v>
      </c>
      <c r="AJ18" s="29" t="s">
        <v>63</v>
      </c>
      <c r="AK18" s="30" t="s">
        <v>3</v>
      </c>
      <c r="AL18" s="28" t="s">
        <v>1</v>
      </c>
      <c r="AM18" s="41" t="s">
        <v>62</v>
      </c>
      <c r="AN18" s="29" t="s">
        <v>63</v>
      </c>
      <c r="AO18" s="30" t="s">
        <v>3</v>
      </c>
      <c r="AP18" s="28" t="s">
        <v>1</v>
      </c>
      <c r="AQ18" s="41" t="s">
        <v>62</v>
      </c>
      <c r="AR18" s="29" t="s">
        <v>63</v>
      </c>
      <c r="AS18" s="30" t="s">
        <v>3</v>
      </c>
      <c r="AT18" s="28" t="s">
        <v>1</v>
      </c>
      <c r="AU18" s="41" t="s">
        <v>62</v>
      </c>
      <c r="AV18" s="29" t="s">
        <v>63</v>
      </c>
      <c r="AW18" s="30" t="s">
        <v>3</v>
      </c>
      <c r="AX18" s="28" t="s">
        <v>1</v>
      </c>
      <c r="AY18" s="41" t="s">
        <v>62</v>
      </c>
      <c r="AZ18" s="29" t="s">
        <v>63</v>
      </c>
      <c r="BA18" s="30" t="s">
        <v>3</v>
      </c>
      <c r="BB18" s="28" t="s">
        <v>1</v>
      </c>
      <c r="BC18" s="41" t="s">
        <v>62</v>
      </c>
      <c r="BD18" s="29" t="s">
        <v>63</v>
      </c>
      <c r="BE18" s="30" t="s">
        <v>3</v>
      </c>
      <c r="BF18" s="28" t="s">
        <v>1</v>
      </c>
      <c r="BG18" s="41" t="s">
        <v>62</v>
      </c>
      <c r="BH18" s="29" t="s">
        <v>63</v>
      </c>
      <c r="BI18" s="30" t="s">
        <v>3</v>
      </c>
      <c r="BJ18" s="28" t="s">
        <v>1</v>
      </c>
      <c r="BK18" s="41" t="s">
        <v>62</v>
      </c>
      <c r="BL18" s="29" t="s">
        <v>63</v>
      </c>
      <c r="BM18" s="30" t="s">
        <v>3</v>
      </c>
      <c r="BN18" s="28" t="s">
        <v>1</v>
      </c>
      <c r="BO18" s="41" t="s">
        <v>62</v>
      </c>
      <c r="BP18" s="29" t="s">
        <v>63</v>
      </c>
      <c r="BQ18" s="30" t="s">
        <v>3</v>
      </c>
      <c r="BR18" s="28" t="s">
        <v>1</v>
      </c>
      <c r="BS18" s="41" t="s">
        <v>62</v>
      </c>
      <c r="BT18" s="29" t="s">
        <v>63</v>
      </c>
      <c r="BU18" s="30" t="s">
        <v>3</v>
      </c>
      <c r="BV18" s="28" t="s">
        <v>1</v>
      </c>
      <c r="BW18" s="41" t="s">
        <v>62</v>
      </c>
      <c r="BX18" s="29" t="s">
        <v>63</v>
      </c>
      <c r="BY18" s="30" t="s">
        <v>3</v>
      </c>
      <c r="BZ18" s="28" t="s">
        <v>1</v>
      </c>
      <c r="CA18" s="41" t="s">
        <v>62</v>
      </c>
      <c r="CB18" s="29" t="s">
        <v>63</v>
      </c>
      <c r="CC18" s="30" t="s">
        <v>3</v>
      </c>
      <c r="CD18" s="28" t="s">
        <v>1</v>
      </c>
      <c r="CE18" s="41" t="s">
        <v>62</v>
      </c>
      <c r="CF18" s="29" t="s">
        <v>63</v>
      </c>
      <c r="CG18" s="30" t="s">
        <v>3</v>
      </c>
      <c r="CH18" s="28" t="s">
        <v>1</v>
      </c>
      <c r="CI18" s="41" t="s">
        <v>62</v>
      </c>
      <c r="CJ18" s="29" t="s">
        <v>63</v>
      </c>
      <c r="CK18" s="30" t="s">
        <v>3</v>
      </c>
    </row>
    <row r="19" spans="1:89" ht="30" customHeight="1" thickTop="1" thickBot="1" x14ac:dyDescent="0.25">
      <c r="A19" s="26" t="s">
        <v>66</v>
      </c>
      <c r="B19" s="31">
        <v>2</v>
      </c>
      <c r="C19" s="31">
        <v>110</v>
      </c>
      <c r="D19" s="32">
        <v>0</v>
      </c>
      <c r="E19" s="33">
        <f>(C19*D19)*B19</f>
        <v>0</v>
      </c>
      <c r="F19" s="31">
        <v>2</v>
      </c>
      <c r="G19" s="31">
        <v>180</v>
      </c>
      <c r="H19" s="32">
        <v>0</v>
      </c>
      <c r="I19" s="33">
        <f>(G19*H19)*F19</f>
        <v>0</v>
      </c>
      <c r="J19" s="31">
        <v>2</v>
      </c>
      <c r="K19" s="31">
        <v>100</v>
      </c>
      <c r="L19" s="32">
        <v>0</v>
      </c>
      <c r="M19" s="33">
        <f>(K19*L19)*J19</f>
        <v>0</v>
      </c>
      <c r="N19" s="31">
        <v>2</v>
      </c>
      <c r="O19" s="31">
        <v>150</v>
      </c>
      <c r="P19" s="32">
        <v>0</v>
      </c>
      <c r="Q19" s="33">
        <f>(O19*P19)*N19</f>
        <v>0</v>
      </c>
      <c r="R19" s="31">
        <v>2</v>
      </c>
      <c r="S19" s="31">
        <v>250</v>
      </c>
      <c r="T19" s="32">
        <v>0</v>
      </c>
      <c r="U19" s="33">
        <f>(S19*T19)*R19</f>
        <v>0</v>
      </c>
      <c r="V19" s="31">
        <v>2</v>
      </c>
      <c r="W19" s="31">
        <v>100</v>
      </c>
      <c r="X19" s="32">
        <v>0</v>
      </c>
      <c r="Y19" s="33">
        <f>(W19*X19)*V19</f>
        <v>0</v>
      </c>
      <c r="Z19" s="31">
        <v>2</v>
      </c>
      <c r="AA19" s="31">
        <v>110</v>
      </c>
      <c r="AB19" s="32">
        <v>0</v>
      </c>
      <c r="AC19" s="33">
        <f>(AA19*AB19)*Z19</f>
        <v>0</v>
      </c>
      <c r="AD19" s="31">
        <v>2</v>
      </c>
      <c r="AE19" s="31">
        <v>120</v>
      </c>
      <c r="AF19" s="32">
        <v>0</v>
      </c>
      <c r="AG19" s="33">
        <f>(AE19*AF19)*AD19</f>
        <v>0</v>
      </c>
      <c r="AH19" s="31">
        <v>2</v>
      </c>
      <c r="AI19" s="31">
        <v>130</v>
      </c>
      <c r="AJ19" s="32">
        <v>0</v>
      </c>
      <c r="AK19" s="33">
        <f>(AI19*AJ19)*AH19</f>
        <v>0</v>
      </c>
      <c r="AL19" s="31">
        <v>2</v>
      </c>
      <c r="AM19" s="31">
        <v>140</v>
      </c>
      <c r="AN19" s="32">
        <v>0</v>
      </c>
      <c r="AO19" s="33">
        <f>(AM19*AN19)*AL19</f>
        <v>0</v>
      </c>
      <c r="AP19" s="31">
        <v>2</v>
      </c>
      <c r="AQ19" s="31">
        <v>150</v>
      </c>
      <c r="AR19" s="32">
        <v>0</v>
      </c>
      <c r="AS19" s="33">
        <f>(AQ19*AR19)*AP19</f>
        <v>0</v>
      </c>
      <c r="AT19" s="31">
        <v>2</v>
      </c>
      <c r="AU19" s="31">
        <v>200</v>
      </c>
      <c r="AV19" s="32">
        <v>0</v>
      </c>
      <c r="AW19" s="33">
        <f>(AU19*AV19)*AT19</f>
        <v>0</v>
      </c>
      <c r="AX19" s="31">
        <v>2</v>
      </c>
      <c r="AY19" s="31">
        <v>180</v>
      </c>
      <c r="AZ19" s="32">
        <v>0</v>
      </c>
      <c r="BA19" s="33">
        <f>(AY19*AZ19)*AX19</f>
        <v>0</v>
      </c>
      <c r="BB19" s="31">
        <v>2</v>
      </c>
      <c r="BC19" s="31">
        <v>200</v>
      </c>
      <c r="BD19" s="32">
        <v>0</v>
      </c>
      <c r="BE19" s="33">
        <f>(BC19*BD19)*BB19</f>
        <v>0</v>
      </c>
      <c r="BF19" s="31">
        <v>2</v>
      </c>
      <c r="BG19" s="31">
        <v>110</v>
      </c>
      <c r="BH19" s="32">
        <v>0</v>
      </c>
      <c r="BI19" s="33">
        <f>(BG19*BH19)*BF19</f>
        <v>0</v>
      </c>
      <c r="BJ19" s="31">
        <v>2</v>
      </c>
      <c r="BK19" s="31">
        <v>170</v>
      </c>
      <c r="BL19" s="32">
        <v>0</v>
      </c>
      <c r="BM19" s="33">
        <f>(BK19*BL19)*BJ19</f>
        <v>0</v>
      </c>
      <c r="BN19" s="31">
        <v>2</v>
      </c>
      <c r="BO19" s="31">
        <v>120</v>
      </c>
      <c r="BP19" s="32">
        <v>0</v>
      </c>
      <c r="BQ19" s="33">
        <f>(BO19*BP19)*BN19</f>
        <v>0</v>
      </c>
      <c r="BR19" s="31">
        <v>2</v>
      </c>
      <c r="BS19" s="31">
        <v>170</v>
      </c>
      <c r="BT19" s="32">
        <v>0</v>
      </c>
      <c r="BU19" s="33">
        <f>(BS19*BT19)*BR19</f>
        <v>0</v>
      </c>
      <c r="BV19" s="31">
        <v>2</v>
      </c>
      <c r="BW19" s="31">
        <v>300</v>
      </c>
      <c r="BX19" s="32">
        <v>0</v>
      </c>
      <c r="BY19" s="33">
        <f>(BW19*BX19)*BV19</f>
        <v>0</v>
      </c>
      <c r="BZ19" s="31">
        <v>2</v>
      </c>
      <c r="CA19" s="31">
        <v>280</v>
      </c>
      <c r="CB19" s="32">
        <v>0</v>
      </c>
      <c r="CC19" s="33">
        <f>(CA19*CB19)*BZ19</f>
        <v>0</v>
      </c>
      <c r="CD19" s="31">
        <v>2</v>
      </c>
      <c r="CE19" s="31">
        <v>140</v>
      </c>
      <c r="CF19" s="32">
        <v>0</v>
      </c>
      <c r="CG19" s="33">
        <f>(CE19*CF19)*CD19</f>
        <v>0</v>
      </c>
      <c r="CH19" s="31">
        <v>2</v>
      </c>
      <c r="CI19" s="31">
        <v>100</v>
      </c>
      <c r="CJ19" s="32">
        <v>0</v>
      </c>
      <c r="CK19" s="33">
        <f>(CI19*CJ19)*CH19</f>
        <v>0</v>
      </c>
    </row>
    <row r="20" spans="1:89" ht="30" customHeight="1" thickTop="1" thickBot="1" x14ac:dyDescent="0.25">
      <c r="A20" s="26" t="s">
        <v>64</v>
      </c>
      <c r="B20" s="31">
        <v>2</v>
      </c>
      <c r="C20" s="31">
        <v>30</v>
      </c>
      <c r="D20" s="32">
        <v>0</v>
      </c>
      <c r="E20" s="33">
        <f>(C20*D20)*B20</f>
        <v>0</v>
      </c>
      <c r="F20" s="31">
        <v>2</v>
      </c>
      <c r="G20" s="31">
        <v>35</v>
      </c>
      <c r="H20" s="32">
        <v>0</v>
      </c>
      <c r="I20" s="33">
        <f>(G20*H20)*F20</f>
        <v>0</v>
      </c>
      <c r="J20" s="31">
        <v>2</v>
      </c>
      <c r="K20" s="31">
        <v>45</v>
      </c>
      <c r="L20" s="32">
        <v>0</v>
      </c>
      <c r="M20" s="33">
        <f>(K20*L20)*J20</f>
        <v>0</v>
      </c>
      <c r="N20" s="31">
        <v>2</v>
      </c>
      <c r="O20" s="31">
        <v>40</v>
      </c>
      <c r="P20" s="32">
        <v>0</v>
      </c>
      <c r="Q20" s="33">
        <f>(O20*P20)*N20</f>
        <v>0</v>
      </c>
      <c r="R20" s="31">
        <v>2</v>
      </c>
      <c r="S20" s="31">
        <v>80</v>
      </c>
      <c r="T20" s="32">
        <v>0</v>
      </c>
      <c r="U20" s="33">
        <f>(S20*T20)*R20</f>
        <v>0</v>
      </c>
      <c r="V20" s="31">
        <v>2</v>
      </c>
      <c r="W20" s="31">
        <v>35</v>
      </c>
      <c r="X20" s="32">
        <v>0</v>
      </c>
      <c r="Y20" s="33">
        <f>(W20*X20)*V20</f>
        <v>0</v>
      </c>
      <c r="Z20" s="31">
        <v>2</v>
      </c>
      <c r="AA20" s="31">
        <v>40</v>
      </c>
      <c r="AB20" s="32">
        <v>0</v>
      </c>
      <c r="AC20" s="33">
        <f>(AA20*AB20)*Z20</f>
        <v>0</v>
      </c>
      <c r="AD20" s="31">
        <v>2</v>
      </c>
      <c r="AE20" s="31">
        <v>30</v>
      </c>
      <c r="AF20" s="32">
        <v>0</v>
      </c>
      <c r="AG20" s="33">
        <f>(AE20*AF20)*AD20</f>
        <v>0</v>
      </c>
      <c r="AH20" s="31">
        <v>2</v>
      </c>
      <c r="AI20" s="31">
        <v>35</v>
      </c>
      <c r="AJ20" s="32">
        <v>0</v>
      </c>
      <c r="AK20" s="33">
        <f>(AI20*AJ20)*AH20</f>
        <v>0</v>
      </c>
      <c r="AL20" s="31">
        <v>2</v>
      </c>
      <c r="AM20" s="31">
        <v>40</v>
      </c>
      <c r="AN20" s="32">
        <v>0</v>
      </c>
      <c r="AO20" s="33">
        <f>(AM20*AN20)*AL20</f>
        <v>0</v>
      </c>
      <c r="AP20" s="31">
        <v>2</v>
      </c>
      <c r="AQ20" s="31">
        <v>40</v>
      </c>
      <c r="AR20" s="32">
        <v>0</v>
      </c>
      <c r="AS20" s="33">
        <f>(AQ20*AR20)*AP20</f>
        <v>0</v>
      </c>
      <c r="AT20" s="31">
        <v>2</v>
      </c>
      <c r="AU20" s="31">
        <v>60</v>
      </c>
      <c r="AV20" s="32">
        <v>0</v>
      </c>
      <c r="AW20" s="33">
        <f>(AU20*AV20)*AT20</f>
        <v>0</v>
      </c>
      <c r="AX20" s="31">
        <v>2</v>
      </c>
      <c r="AY20" s="31">
        <v>60</v>
      </c>
      <c r="AZ20" s="32">
        <v>0</v>
      </c>
      <c r="BA20" s="33">
        <f>(AY20*AZ20)*AX20</f>
        <v>0</v>
      </c>
      <c r="BB20" s="31">
        <v>2</v>
      </c>
      <c r="BC20" s="31">
        <v>50</v>
      </c>
      <c r="BD20" s="32">
        <v>0</v>
      </c>
      <c r="BE20" s="33">
        <f>(BC20*BD20)*BB20</f>
        <v>0</v>
      </c>
      <c r="BF20" s="31">
        <v>2</v>
      </c>
      <c r="BG20" s="31">
        <v>30</v>
      </c>
      <c r="BH20" s="32">
        <v>0</v>
      </c>
      <c r="BI20" s="33">
        <f>(BG20*BH20)*BF20</f>
        <v>0</v>
      </c>
      <c r="BJ20" s="31">
        <v>2</v>
      </c>
      <c r="BK20" s="31">
        <v>45</v>
      </c>
      <c r="BL20" s="32">
        <v>0</v>
      </c>
      <c r="BM20" s="33">
        <f>(BK20*BL20)*BJ20</f>
        <v>0</v>
      </c>
      <c r="BN20" s="31">
        <v>2</v>
      </c>
      <c r="BO20" s="31">
        <v>15</v>
      </c>
      <c r="BP20" s="32">
        <v>0</v>
      </c>
      <c r="BQ20" s="33">
        <f>(BO20*BP20)*BN20</f>
        <v>0</v>
      </c>
      <c r="BR20" s="31">
        <v>2</v>
      </c>
      <c r="BS20" s="31">
        <v>50</v>
      </c>
      <c r="BT20" s="32">
        <v>0</v>
      </c>
      <c r="BU20" s="33">
        <f>(BS20*BT20)*BR20</f>
        <v>0</v>
      </c>
      <c r="BV20" s="31">
        <v>2</v>
      </c>
      <c r="BW20" s="31">
        <v>75</v>
      </c>
      <c r="BX20" s="32">
        <v>0</v>
      </c>
      <c r="BY20" s="33">
        <f>(BW20*BX20)*BV20</f>
        <v>0</v>
      </c>
      <c r="BZ20" s="31">
        <v>2</v>
      </c>
      <c r="CA20" s="31">
        <v>70</v>
      </c>
      <c r="CB20" s="32">
        <v>0</v>
      </c>
      <c r="CC20" s="33">
        <f>(CA20*CB20)*BZ20</f>
        <v>0</v>
      </c>
      <c r="CD20" s="31">
        <v>2</v>
      </c>
      <c r="CE20" s="31">
        <v>30</v>
      </c>
      <c r="CF20" s="32">
        <v>0</v>
      </c>
      <c r="CG20" s="33">
        <f>(CE20*CF20)*CD20</f>
        <v>0</v>
      </c>
      <c r="CH20" s="31">
        <v>2</v>
      </c>
      <c r="CI20" s="31">
        <v>35</v>
      </c>
      <c r="CJ20" s="32">
        <v>0</v>
      </c>
      <c r="CK20" s="33">
        <f>(CI20*CJ20)*CH20</f>
        <v>0</v>
      </c>
    </row>
    <row r="21" spans="1:89" ht="30" customHeight="1" thickTop="1" thickBot="1" x14ac:dyDescent="0.25">
      <c r="A21" s="22" t="s">
        <v>24</v>
      </c>
      <c r="B21" s="34"/>
      <c r="C21" s="35"/>
      <c r="D21" s="35"/>
      <c r="E21" s="36"/>
      <c r="F21" s="34"/>
      <c r="G21" s="35"/>
      <c r="H21" s="35"/>
      <c r="I21" s="36"/>
      <c r="J21" s="34"/>
      <c r="K21" s="35"/>
      <c r="L21" s="35"/>
      <c r="M21" s="36"/>
      <c r="N21" s="34"/>
      <c r="O21" s="35"/>
      <c r="P21" s="35"/>
      <c r="Q21" s="36"/>
      <c r="R21" s="34"/>
      <c r="S21" s="35"/>
      <c r="T21" s="35"/>
      <c r="U21" s="36"/>
      <c r="V21" s="34"/>
      <c r="W21" s="35"/>
      <c r="X21" s="35"/>
      <c r="Y21" s="36"/>
      <c r="Z21" s="34"/>
      <c r="AA21" s="35"/>
      <c r="AB21" s="35"/>
      <c r="AC21" s="36"/>
      <c r="AD21" s="34"/>
      <c r="AE21" s="35"/>
      <c r="AF21" s="35"/>
      <c r="AG21" s="36"/>
      <c r="AH21" s="34"/>
      <c r="AI21" s="35"/>
      <c r="AJ21" s="35"/>
      <c r="AK21" s="36"/>
      <c r="AL21" s="34"/>
      <c r="AM21" s="35"/>
      <c r="AN21" s="35"/>
      <c r="AO21" s="36"/>
      <c r="AP21" s="34"/>
      <c r="AQ21" s="35"/>
      <c r="AR21" s="35"/>
      <c r="AS21" s="36"/>
      <c r="AT21" s="34"/>
      <c r="AU21" s="35"/>
      <c r="AV21" s="35"/>
      <c r="AW21" s="36"/>
      <c r="AX21" s="34"/>
      <c r="AY21" s="35"/>
      <c r="AZ21" s="35"/>
      <c r="BA21" s="36"/>
      <c r="BB21" s="34"/>
      <c r="BC21" s="35"/>
      <c r="BD21" s="35"/>
      <c r="BE21" s="36"/>
      <c r="BF21" s="34"/>
      <c r="BG21" s="35"/>
      <c r="BH21" s="35"/>
      <c r="BI21" s="36"/>
      <c r="BJ21" s="34"/>
      <c r="BK21" s="35"/>
      <c r="BL21" s="35"/>
      <c r="BM21" s="36"/>
      <c r="BN21" s="34"/>
      <c r="BO21" s="35"/>
      <c r="BP21" s="35"/>
      <c r="BQ21" s="36"/>
      <c r="BR21" s="34"/>
      <c r="BS21" s="35"/>
      <c r="BT21" s="35"/>
      <c r="BU21" s="36"/>
      <c r="BV21" s="34"/>
      <c r="BW21" s="35"/>
      <c r="BX21" s="35"/>
      <c r="BY21" s="36"/>
      <c r="BZ21" s="34"/>
      <c r="CA21" s="35"/>
      <c r="CB21" s="35"/>
      <c r="CC21" s="36"/>
      <c r="CD21" s="34"/>
      <c r="CE21" s="35"/>
      <c r="CF21" s="35"/>
      <c r="CG21" s="36"/>
      <c r="CH21" s="34"/>
      <c r="CI21" s="35"/>
      <c r="CJ21" s="35"/>
      <c r="CK21" s="36"/>
    </row>
    <row r="22" spans="1:89" ht="30" customHeight="1" thickTop="1" thickBot="1" x14ac:dyDescent="0.25">
      <c r="A22" s="26" t="s">
        <v>7</v>
      </c>
      <c r="B22" s="31">
        <v>200</v>
      </c>
      <c r="C22" s="32">
        <v>0</v>
      </c>
      <c r="D22" s="32">
        <v>0</v>
      </c>
      <c r="E22" s="33">
        <f>((C22*B22)+(D22*B22))</f>
        <v>0</v>
      </c>
      <c r="F22" s="31">
        <v>200</v>
      </c>
      <c r="G22" s="32">
        <v>0</v>
      </c>
      <c r="H22" s="32">
        <v>0</v>
      </c>
      <c r="I22" s="33">
        <f>((G22*F22)+(H22*F22))</f>
        <v>0</v>
      </c>
      <c r="J22" s="31">
        <v>200</v>
      </c>
      <c r="K22" s="32">
        <v>0</v>
      </c>
      <c r="L22" s="32">
        <v>0</v>
      </c>
      <c r="M22" s="33">
        <f>((K22*J22)+(L22*J22))</f>
        <v>0</v>
      </c>
      <c r="N22" s="31">
        <v>200</v>
      </c>
      <c r="O22" s="32">
        <v>0</v>
      </c>
      <c r="P22" s="32">
        <v>0</v>
      </c>
      <c r="Q22" s="33">
        <f>((O22*N22)+(P22*N22))</f>
        <v>0</v>
      </c>
      <c r="R22" s="31">
        <v>200</v>
      </c>
      <c r="S22" s="32">
        <v>0</v>
      </c>
      <c r="T22" s="32">
        <v>0</v>
      </c>
      <c r="U22" s="33">
        <f>((S22*R22)+(T22*R22))</f>
        <v>0</v>
      </c>
      <c r="V22" s="31">
        <v>200</v>
      </c>
      <c r="W22" s="32">
        <v>0</v>
      </c>
      <c r="X22" s="32">
        <v>0</v>
      </c>
      <c r="Y22" s="33">
        <f>((W22*V22)+(X22*V22))</f>
        <v>0</v>
      </c>
      <c r="Z22" s="31">
        <v>200</v>
      </c>
      <c r="AA22" s="32">
        <v>0</v>
      </c>
      <c r="AB22" s="32">
        <v>0</v>
      </c>
      <c r="AC22" s="33">
        <f>((AA22*Z22)+(AB22*Z22))</f>
        <v>0</v>
      </c>
      <c r="AD22" s="31">
        <v>200</v>
      </c>
      <c r="AE22" s="32">
        <v>0</v>
      </c>
      <c r="AF22" s="32">
        <v>0</v>
      </c>
      <c r="AG22" s="33">
        <f>((AE22*AD22)+(AF22*AD22))</f>
        <v>0</v>
      </c>
      <c r="AH22" s="31">
        <v>200</v>
      </c>
      <c r="AI22" s="32">
        <v>0</v>
      </c>
      <c r="AJ22" s="32">
        <v>0</v>
      </c>
      <c r="AK22" s="33">
        <f>((AI22*AH22)+(AJ22*AH22))</f>
        <v>0</v>
      </c>
      <c r="AL22" s="31">
        <v>200</v>
      </c>
      <c r="AM22" s="32">
        <v>0</v>
      </c>
      <c r="AN22" s="32">
        <v>0</v>
      </c>
      <c r="AO22" s="33">
        <f>((AM22*AL22)+(AN22*AL22))</f>
        <v>0</v>
      </c>
      <c r="AP22" s="31">
        <v>200</v>
      </c>
      <c r="AQ22" s="32">
        <v>0</v>
      </c>
      <c r="AR22" s="32">
        <v>0</v>
      </c>
      <c r="AS22" s="33">
        <f>((AQ22*AP22)+(AR22*AP22))</f>
        <v>0</v>
      </c>
      <c r="AT22" s="31">
        <v>200</v>
      </c>
      <c r="AU22" s="32">
        <v>0</v>
      </c>
      <c r="AV22" s="32">
        <v>0</v>
      </c>
      <c r="AW22" s="33">
        <f>((AU22*AT22)+(AV22*AT22))</f>
        <v>0</v>
      </c>
      <c r="AX22" s="31">
        <v>200</v>
      </c>
      <c r="AY22" s="32">
        <v>0</v>
      </c>
      <c r="AZ22" s="32">
        <v>0</v>
      </c>
      <c r="BA22" s="33">
        <f>((AY22*AX22)+(AZ22*AX22))</f>
        <v>0</v>
      </c>
      <c r="BB22" s="31">
        <v>200</v>
      </c>
      <c r="BC22" s="32">
        <v>0</v>
      </c>
      <c r="BD22" s="32">
        <v>0</v>
      </c>
      <c r="BE22" s="33">
        <f>((BC22*BB22)+(BD22*BB22))</f>
        <v>0</v>
      </c>
      <c r="BF22" s="31">
        <v>200</v>
      </c>
      <c r="BG22" s="32">
        <v>0</v>
      </c>
      <c r="BH22" s="32">
        <v>0</v>
      </c>
      <c r="BI22" s="33">
        <f>((BG22*BF22)+(BH22*BF22))</f>
        <v>0</v>
      </c>
      <c r="BJ22" s="31">
        <v>200</v>
      </c>
      <c r="BK22" s="32">
        <v>0</v>
      </c>
      <c r="BL22" s="32">
        <v>0</v>
      </c>
      <c r="BM22" s="33">
        <f>((BK22*BJ22)+(BL22*BJ22))</f>
        <v>0</v>
      </c>
      <c r="BN22" s="31">
        <v>200</v>
      </c>
      <c r="BO22" s="32">
        <v>0</v>
      </c>
      <c r="BP22" s="32">
        <v>0</v>
      </c>
      <c r="BQ22" s="33">
        <f>((BO22*BN22)+(BP22*BN22))</f>
        <v>0</v>
      </c>
      <c r="BR22" s="31">
        <v>200</v>
      </c>
      <c r="BS22" s="32">
        <v>0</v>
      </c>
      <c r="BT22" s="32">
        <v>0</v>
      </c>
      <c r="BU22" s="33">
        <f>((BS22*BR22)+(BT22*BR22))</f>
        <v>0</v>
      </c>
      <c r="BV22" s="31">
        <v>200</v>
      </c>
      <c r="BW22" s="32">
        <v>0</v>
      </c>
      <c r="BX22" s="32">
        <v>0</v>
      </c>
      <c r="BY22" s="33">
        <f>((BW22*BV22)+(BX22*BV22))</f>
        <v>0</v>
      </c>
      <c r="BZ22" s="31">
        <v>200</v>
      </c>
      <c r="CA22" s="32">
        <v>0</v>
      </c>
      <c r="CB22" s="32">
        <v>0</v>
      </c>
      <c r="CC22" s="33">
        <f>((CA22*BZ22)+(CB22*BZ22))</f>
        <v>0</v>
      </c>
      <c r="CD22" s="31">
        <v>200</v>
      </c>
      <c r="CE22" s="32">
        <v>0</v>
      </c>
      <c r="CF22" s="32">
        <v>0</v>
      </c>
      <c r="CG22" s="33">
        <f>((CE22*CD22)+(CF22*CD22))</f>
        <v>0</v>
      </c>
      <c r="CH22" s="31">
        <v>200</v>
      </c>
      <c r="CI22" s="32">
        <v>0</v>
      </c>
      <c r="CJ22" s="32">
        <v>0</v>
      </c>
      <c r="CK22" s="33">
        <f>((CI22*CH22)+(CJ22*CH22))</f>
        <v>0</v>
      </c>
    </row>
    <row r="23" spans="1:89" ht="30" customHeight="1" thickTop="1" thickBot="1" x14ac:dyDescent="0.25">
      <c r="A23" s="26" t="s">
        <v>25</v>
      </c>
      <c r="B23" s="31">
        <v>100</v>
      </c>
      <c r="C23" s="32">
        <v>0</v>
      </c>
      <c r="D23" s="32">
        <v>0</v>
      </c>
      <c r="E23" s="33">
        <f>((C23*B23)+(D23*B23))</f>
        <v>0</v>
      </c>
      <c r="F23" s="31">
        <v>100</v>
      </c>
      <c r="G23" s="32">
        <v>0</v>
      </c>
      <c r="H23" s="32">
        <v>0</v>
      </c>
      <c r="I23" s="33">
        <f>((G23*F23)+(H23*F23))</f>
        <v>0</v>
      </c>
      <c r="J23" s="31">
        <v>100</v>
      </c>
      <c r="K23" s="32">
        <v>0</v>
      </c>
      <c r="L23" s="32">
        <v>0</v>
      </c>
      <c r="M23" s="33">
        <f>((K23*J23)+(L23*J23))</f>
        <v>0</v>
      </c>
      <c r="N23" s="31">
        <v>100</v>
      </c>
      <c r="O23" s="32">
        <v>0</v>
      </c>
      <c r="P23" s="32">
        <v>0</v>
      </c>
      <c r="Q23" s="33">
        <f>((O23*N23)+(P23*N23))</f>
        <v>0</v>
      </c>
      <c r="R23" s="31">
        <v>100</v>
      </c>
      <c r="S23" s="32">
        <v>0</v>
      </c>
      <c r="T23" s="32">
        <v>0</v>
      </c>
      <c r="U23" s="33">
        <f>((S23*R23)+(T23*R23))</f>
        <v>0</v>
      </c>
      <c r="V23" s="31">
        <v>100</v>
      </c>
      <c r="W23" s="32">
        <v>0</v>
      </c>
      <c r="X23" s="32">
        <v>0</v>
      </c>
      <c r="Y23" s="33">
        <f>((W23*V23)+(X23*V23))</f>
        <v>0</v>
      </c>
      <c r="Z23" s="31">
        <v>100</v>
      </c>
      <c r="AA23" s="32">
        <v>0</v>
      </c>
      <c r="AB23" s="32">
        <v>0</v>
      </c>
      <c r="AC23" s="33">
        <f>((AA23*Z23)+(AB23*Z23))</f>
        <v>0</v>
      </c>
      <c r="AD23" s="31">
        <v>100</v>
      </c>
      <c r="AE23" s="32">
        <v>0</v>
      </c>
      <c r="AF23" s="32">
        <v>0</v>
      </c>
      <c r="AG23" s="33">
        <f>((AE23*AD23)+(AF23*AD23))</f>
        <v>0</v>
      </c>
      <c r="AH23" s="31">
        <v>100</v>
      </c>
      <c r="AI23" s="32">
        <v>0</v>
      </c>
      <c r="AJ23" s="32">
        <v>0</v>
      </c>
      <c r="AK23" s="33">
        <f>((AI23*AH23)+(AJ23*AH23))</f>
        <v>0</v>
      </c>
      <c r="AL23" s="31">
        <v>100</v>
      </c>
      <c r="AM23" s="32">
        <v>0</v>
      </c>
      <c r="AN23" s="32">
        <v>0</v>
      </c>
      <c r="AO23" s="33">
        <f>((AM23*AL23)+(AN23*AL23))</f>
        <v>0</v>
      </c>
      <c r="AP23" s="31">
        <v>100</v>
      </c>
      <c r="AQ23" s="32">
        <v>0</v>
      </c>
      <c r="AR23" s="32">
        <v>0</v>
      </c>
      <c r="AS23" s="33">
        <f>((AQ23*AP23)+(AR23*AP23))</f>
        <v>0</v>
      </c>
      <c r="AT23" s="31">
        <v>100</v>
      </c>
      <c r="AU23" s="32">
        <v>0</v>
      </c>
      <c r="AV23" s="32">
        <v>0</v>
      </c>
      <c r="AW23" s="33">
        <f>((AU23*AT23)+(AV23*AT23))</f>
        <v>0</v>
      </c>
      <c r="AX23" s="31">
        <v>100</v>
      </c>
      <c r="AY23" s="32">
        <v>0</v>
      </c>
      <c r="AZ23" s="32">
        <v>0</v>
      </c>
      <c r="BA23" s="33">
        <f>((AY23*AX23)+(AZ23*AX23))</f>
        <v>0</v>
      </c>
      <c r="BB23" s="31">
        <v>100</v>
      </c>
      <c r="BC23" s="32">
        <v>0</v>
      </c>
      <c r="BD23" s="32">
        <v>0</v>
      </c>
      <c r="BE23" s="33">
        <f>((BC23*BB23)+(BD23*BB23))</f>
        <v>0</v>
      </c>
      <c r="BF23" s="31">
        <v>100</v>
      </c>
      <c r="BG23" s="32">
        <v>0</v>
      </c>
      <c r="BH23" s="32">
        <v>0</v>
      </c>
      <c r="BI23" s="33">
        <f>((BG23*BF23)+(BH23*BF23))</f>
        <v>0</v>
      </c>
      <c r="BJ23" s="31">
        <v>100</v>
      </c>
      <c r="BK23" s="32">
        <v>0</v>
      </c>
      <c r="BL23" s="32">
        <v>0</v>
      </c>
      <c r="BM23" s="33">
        <f>((BK23*BJ23)+(BL23*BJ23))</f>
        <v>0</v>
      </c>
      <c r="BN23" s="31">
        <v>100</v>
      </c>
      <c r="BO23" s="32">
        <v>0</v>
      </c>
      <c r="BP23" s="32">
        <v>0</v>
      </c>
      <c r="BQ23" s="33">
        <f>((BO23*BN23)+(BP23*BN23))</f>
        <v>0</v>
      </c>
      <c r="BR23" s="31">
        <v>100</v>
      </c>
      <c r="BS23" s="32">
        <v>0</v>
      </c>
      <c r="BT23" s="32">
        <v>0</v>
      </c>
      <c r="BU23" s="33">
        <f>((BS23*BR23)+(BT23*BR23))</f>
        <v>0</v>
      </c>
      <c r="BV23" s="31">
        <v>100</v>
      </c>
      <c r="BW23" s="32">
        <v>0</v>
      </c>
      <c r="BX23" s="32">
        <v>0</v>
      </c>
      <c r="BY23" s="33">
        <f>((BW23*BV23)+(BX23*BV23))</f>
        <v>0</v>
      </c>
      <c r="BZ23" s="31">
        <v>100</v>
      </c>
      <c r="CA23" s="32">
        <v>0</v>
      </c>
      <c r="CB23" s="32">
        <v>0</v>
      </c>
      <c r="CC23" s="33">
        <f>((CA23*BZ23)+(CB23*BZ23))</f>
        <v>0</v>
      </c>
      <c r="CD23" s="31">
        <v>100</v>
      </c>
      <c r="CE23" s="32">
        <v>0</v>
      </c>
      <c r="CF23" s="32">
        <v>0</v>
      </c>
      <c r="CG23" s="33">
        <f>((CE23*CD23)+(CF23*CD23))</f>
        <v>0</v>
      </c>
      <c r="CH23" s="31">
        <v>100</v>
      </c>
      <c r="CI23" s="32">
        <v>0</v>
      </c>
      <c r="CJ23" s="32">
        <v>0</v>
      </c>
      <c r="CK23" s="33">
        <f>((CI23*CH23)+(CJ23*CH23))</f>
        <v>0</v>
      </c>
    </row>
    <row r="24" spans="1:89" ht="30" customHeight="1" thickTop="1" thickBot="1" x14ac:dyDescent="0.25">
      <c r="A24" s="26" t="s">
        <v>28</v>
      </c>
      <c r="B24" s="31">
        <v>50</v>
      </c>
      <c r="C24" s="32">
        <v>0</v>
      </c>
      <c r="D24" s="32">
        <v>0</v>
      </c>
      <c r="E24" s="33">
        <f>((C24*B24)+(D24*B24))</f>
        <v>0</v>
      </c>
      <c r="F24" s="31">
        <v>50</v>
      </c>
      <c r="G24" s="32">
        <v>0</v>
      </c>
      <c r="H24" s="32">
        <v>0</v>
      </c>
      <c r="I24" s="33">
        <f>((G24*F24)+(H24*F24))</f>
        <v>0</v>
      </c>
      <c r="J24" s="31">
        <v>50</v>
      </c>
      <c r="K24" s="32">
        <v>0</v>
      </c>
      <c r="L24" s="32">
        <v>0</v>
      </c>
      <c r="M24" s="33">
        <f>((K24*J24)+(L24*J24))</f>
        <v>0</v>
      </c>
      <c r="N24" s="31">
        <v>50</v>
      </c>
      <c r="O24" s="32">
        <v>0</v>
      </c>
      <c r="P24" s="32">
        <v>0</v>
      </c>
      <c r="Q24" s="33">
        <f>((O24*N24)+(P24*N24))</f>
        <v>0</v>
      </c>
      <c r="R24" s="31">
        <v>50</v>
      </c>
      <c r="S24" s="32">
        <v>0</v>
      </c>
      <c r="T24" s="32">
        <v>0</v>
      </c>
      <c r="U24" s="33">
        <f>((S24*R24)+(T24*R24))</f>
        <v>0</v>
      </c>
      <c r="V24" s="31">
        <v>50</v>
      </c>
      <c r="W24" s="32">
        <v>0</v>
      </c>
      <c r="X24" s="32">
        <v>0</v>
      </c>
      <c r="Y24" s="33">
        <f>((W24*V24)+(X24*V24))</f>
        <v>0</v>
      </c>
      <c r="Z24" s="31">
        <v>50</v>
      </c>
      <c r="AA24" s="32">
        <v>0</v>
      </c>
      <c r="AB24" s="32">
        <v>0</v>
      </c>
      <c r="AC24" s="33">
        <f>((AA24*Z24)+(AB24*Z24))</f>
        <v>0</v>
      </c>
      <c r="AD24" s="31">
        <v>50</v>
      </c>
      <c r="AE24" s="32">
        <v>0</v>
      </c>
      <c r="AF24" s="32">
        <v>0</v>
      </c>
      <c r="AG24" s="33">
        <f>((AE24*AD24)+(AF24*AD24))</f>
        <v>0</v>
      </c>
      <c r="AH24" s="31">
        <v>50</v>
      </c>
      <c r="AI24" s="32">
        <v>0</v>
      </c>
      <c r="AJ24" s="32">
        <v>0</v>
      </c>
      <c r="AK24" s="33">
        <f>((AI24*AH24)+(AJ24*AH24))</f>
        <v>0</v>
      </c>
      <c r="AL24" s="31">
        <v>50</v>
      </c>
      <c r="AM24" s="32">
        <v>0</v>
      </c>
      <c r="AN24" s="32">
        <v>0</v>
      </c>
      <c r="AO24" s="33">
        <f>((AM24*AL24)+(AN24*AL24))</f>
        <v>0</v>
      </c>
      <c r="AP24" s="31">
        <v>50</v>
      </c>
      <c r="AQ24" s="32">
        <v>0</v>
      </c>
      <c r="AR24" s="32">
        <v>0</v>
      </c>
      <c r="AS24" s="33">
        <f>((AQ24*AP24)+(AR24*AP24))</f>
        <v>0</v>
      </c>
      <c r="AT24" s="31">
        <v>50</v>
      </c>
      <c r="AU24" s="32">
        <v>0</v>
      </c>
      <c r="AV24" s="32">
        <v>0</v>
      </c>
      <c r="AW24" s="33">
        <f>((AU24*AT24)+(AV24*AT24))</f>
        <v>0</v>
      </c>
      <c r="AX24" s="31">
        <v>50</v>
      </c>
      <c r="AY24" s="32">
        <v>0</v>
      </c>
      <c r="AZ24" s="32">
        <v>0</v>
      </c>
      <c r="BA24" s="33">
        <f>((AY24*AX24)+(AZ24*AX24))</f>
        <v>0</v>
      </c>
      <c r="BB24" s="31">
        <v>50</v>
      </c>
      <c r="BC24" s="32">
        <v>0</v>
      </c>
      <c r="BD24" s="32">
        <v>0</v>
      </c>
      <c r="BE24" s="33">
        <f>((BC24*BB24)+(BD24*BB24))</f>
        <v>0</v>
      </c>
      <c r="BF24" s="31">
        <v>50</v>
      </c>
      <c r="BG24" s="32">
        <v>0</v>
      </c>
      <c r="BH24" s="32">
        <v>0</v>
      </c>
      <c r="BI24" s="33">
        <f>((BG24*BF24)+(BH24*BF24))</f>
        <v>0</v>
      </c>
      <c r="BJ24" s="31">
        <v>50</v>
      </c>
      <c r="BK24" s="32">
        <v>0</v>
      </c>
      <c r="BL24" s="32">
        <v>0</v>
      </c>
      <c r="BM24" s="33">
        <f>((BK24*BJ24)+(BL24*BJ24))</f>
        <v>0</v>
      </c>
      <c r="BN24" s="31">
        <v>50</v>
      </c>
      <c r="BO24" s="32">
        <v>0</v>
      </c>
      <c r="BP24" s="32">
        <v>0</v>
      </c>
      <c r="BQ24" s="33">
        <f>((BO24*BN24)+(BP24*BN24))</f>
        <v>0</v>
      </c>
      <c r="BR24" s="31">
        <v>50</v>
      </c>
      <c r="BS24" s="32">
        <v>0</v>
      </c>
      <c r="BT24" s="32">
        <v>0</v>
      </c>
      <c r="BU24" s="33">
        <f>((BS24*BR24)+(BT24*BR24))</f>
        <v>0</v>
      </c>
      <c r="BV24" s="31">
        <v>50</v>
      </c>
      <c r="BW24" s="32">
        <v>0</v>
      </c>
      <c r="BX24" s="32">
        <v>0</v>
      </c>
      <c r="BY24" s="33">
        <f>((BW24*BV24)+(BX24*BV24))</f>
        <v>0</v>
      </c>
      <c r="BZ24" s="31">
        <v>50</v>
      </c>
      <c r="CA24" s="32">
        <v>0</v>
      </c>
      <c r="CB24" s="32">
        <v>0</v>
      </c>
      <c r="CC24" s="33">
        <f>((CA24*BZ24)+(CB24*BZ24))</f>
        <v>0</v>
      </c>
      <c r="CD24" s="31">
        <v>50</v>
      </c>
      <c r="CE24" s="32">
        <v>0</v>
      </c>
      <c r="CF24" s="32">
        <v>0</v>
      </c>
      <c r="CG24" s="33">
        <f>((CE24*CD24)+(CF24*CD24))</f>
        <v>0</v>
      </c>
      <c r="CH24" s="31">
        <v>50</v>
      </c>
      <c r="CI24" s="32">
        <v>0</v>
      </c>
      <c r="CJ24" s="32">
        <v>0</v>
      </c>
      <c r="CK24" s="33">
        <f>((CI24*CH24)+(CJ24*CH24))</f>
        <v>0</v>
      </c>
    </row>
    <row r="25" spans="1:89" ht="25" customHeight="1" thickTop="1" thickBot="1" x14ac:dyDescent="0.25">
      <c r="A25" s="27" t="s">
        <v>8</v>
      </c>
      <c r="B25" s="37"/>
      <c r="C25" s="38"/>
      <c r="D25" s="38"/>
      <c r="E25" s="39">
        <f>SUM(E5:E24)</f>
        <v>0</v>
      </c>
      <c r="F25" s="37"/>
      <c r="G25" s="38"/>
      <c r="H25" s="38"/>
      <c r="I25" s="39">
        <f>SUM(I5:I24)</f>
        <v>0</v>
      </c>
      <c r="J25" s="37"/>
      <c r="K25" s="38"/>
      <c r="L25" s="38"/>
      <c r="M25" s="39">
        <f>SUM(M5:M24)</f>
        <v>0</v>
      </c>
      <c r="N25" s="37"/>
      <c r="O25" s="38"/>
      <c r="P25" s="38"/>
      <c r="Q25" s="39">
        <f>SUM(Q5:Q24)</f>
        <v>0</v>
      </c>
      <c r="R25" s="37"/>
      <c r="S25" s="38"/>
      <c r="T25" s="38"/>
      <c r="U25" s="39">
        <f>SUM(U5:U24)</f>
        <v>0</v>
      </c>
      <c r="V25" s="37"/>
      <c r="W25" s="38"/>
      <c r="X25" s="38"/>
      <c r="Y25" s="39">
        <f>SUM(Y5:Y24)</f>
        <v>0</v>
      </c>
      <c r="Z25" s="37"/>
      <c r="AA25" s="38"/>
      <c r="AB25" s="38"/>
      <c r="AC25" s="39">
        <f>SUM(AC5:AC24)</f>
        <v>0</v>
      </c>
      <c r="AD25" s="37"/>
      <c r="AE25" s="38"/>
      <c r="AF25" s="38"/>
      <c r="AG25" s="39">
        <f>SUM(AG5:AG24)</f>
        <v>0</v>
      </c>
      <c r="AH25" s="37"/>
      <c r="AI25" s="38"/>
      <c r="AJ25" s="38"/>
      <c r="AK25" s="39">
        <f>SUM(AK5:AK24)</f>
        <v>0</v>
      </c>
      <c r="AL25" s="37"/>
      <c r="AM25" s="38"/>
      <c r="AN25" s="38"/>
      <c r="AO25" s="39">
        <f>SUM(AO5:AO24)</f>
        <v>0</v>
      </c>
      <c r="AP25" s="37"/>
      <c r="AQ25" s="38"/>
      <c r="AR25" s="38"/>
      <c r="AS25" s="39">
        <f>SUM(AS5:AS24)</f>
        <v>0</v>
      </c>
      <c r="AT25" s="37"/>
      <c r="AU25" s="38"/>
      <c r="AV25" s="38"/>
      <c r="AW25" s="39">
        <f>SUM(AW5:AW24)</f>
        <v>0</v>
      </c>
      <c r="AX25" s="37"/>
      <c r="AY25" s="38"/>
      <c r="AZ25" s="38"/>
      <c r="BA25" s="39">
        <f>SUM(BA5:BA24)</f>
        <v>0</v>
      </c>
      <c r="BB25" s="37"/>
      <c r="BC25" s="38"/>
      <c r="BD25" s="38"/>
      <c r="BE25" s="39">
        <f>SUM(BE5:BE24)</f>
        <v>0</v>
      </c>
      <c r="BF25" s="37"/>
      <c r="BG25" s="38"/>
      <c r="BH25" s="38"/>
      <c r="BI25" s="39">
        <f>SUM(BI5:BI24)</f>
        <v>0</v>
      </c>
      <c r="BJ25" s="37"/>
      <c r="BK25" s="38"/>
      <c r="BL25" s="38"/>
      <c r="BM25" s="39">
        <f>SUM(BM5:BM24)</f>
        <v>0</v>
      </c>
      <c r="BN25" s="37"/>
      <c r="BO25" s="38"/>
      <c r="BP25" s="38"/>
      <c r="BQ25" s="39">
        <f>SUM(BQ5:BQ24)</f>
        <v>0</v>
      </c>
      <c r="BR25" s="37"/>
      <c r="BS25" s="38"/>
      <c r="BT25" s="38"/>
      <c r="BU25" s="39">
        <f>SUM(BU5:BU24)</f>
        <v>0</v>
      </c>
      <c r="BV25" s="37"/>
      <c r="BW25" s="38"/>
      <c r="BX25" s="38"/>
      <c r="BY25" s="39">
        <f>SUM(BY5:BY24)</f>
        <v>0</v>
      </c>
      <c r="BZ25" s="37"/>
      <c r="CA25" s="38"/>
      <c r="CB25" s="38"/>
      <c r="CC25" s="39">
        <f>SUM(CC5:CC24)</f>
        <v>0</v>
      </c>
      <c r="CD25" s="37"/>
      <c r="CE25" s="38"/>
      <c r="CF25" s="38"/>
      <c r="CG25" s="39">
        <f>SUM(CG5:CG24)</f>
        <v>0</v>
      </c>
      <c r="CH25" s="37"/>
      <c r="CI25" s="38"/>
      <c r="CJ25" s="38"/>
      <c r="CK25" s="39">
        <f>SUM(CK5:CK24)</f>
        <v>0</v>
      </c>
    </row>
    <row r="26" spans="1:89" ht="13" thickBot="1" x14ac:dyDescent="0.25"/>
    <row r="27" spans="1:89" ht="30" customHeight="1" thickBot="1" x14ac:dyDescent="0.25">
      <c r="A27" s="10" t="s">
        <v>9</v>
      </c>
      <c r="B27" s="10" t="s">
        <v>10</v>
      </c>
      <c r="C27" s="11" t="s">
        <v>11</v>
      </c>
      <c r="D27" s="23" t="s">
        <v>3</v>
      </c>
    </row>
    <row r="28" spans="1:89" ht="30" customHeight="1" thickBot="1" x14ac:dyDescent="0.25">
      <c r="A28" s="12" t="s">
        <v>12</v>
      </c>
      <c r="B28" s="24">
        <v>200</v>
      </c>
      <c r="C28" s="13">
        <v>0</v>
      </c>
      <c r="D28" s="19">
        <f t="shared" ref="D28:D34" si="27">C28*B28</f>
        <v>0</v>
      </c>
      <c r="E28" s="55" t="s">
        <v>13</v>
      </c>
      <c r="F28" s="56"/>
      <c r="G28" s="57"/>
    </row>
    <row r="29" spans="1:89" ht="30" customHeight="1" thickBot="1" x14ac:dyDescent="0.25">
      <c r="A29" s="12" t="s">
        <v>19</v>
      </c>
      <c r="B29" s="24">
        <v>200</v>
      </c>
      <c r="C29" s="13">
        <v>0</v>
      </c>
      <c r="D29" s="19">
        <f t="shared" si="27"/>
        <v>0</v>
      </c>
      <c r="E29" s="58"/>
      <c r="F29" s="59"/>
      <c r="G29" s="60"/>
    </row>
    <row r="30" spans="1:89" ht="30" customHeight="1" thickBot="1" x14ac:dyDescent="0.25">
      <c r="A30" s="12" t="s">
        <v>20</v>
      </c>
      <c r="B30" s="24">
        <v>200</v>
      </c>
      <c r="C30" s="13">
        <v>0</v>
      </c>
      <c r="D30" s="19">
        <f t="shared" si="27"/>
        <v>0</v>
      </c>
      <c r="E30" s="58"/>
      <c r="F30" s="59"/>
      <c r="G30" s="60"/>
    </row>
    <row r="31" spans="1:89" ht="30" customHeight="1" thickBot="1" x14ac:dyDescent="0.25">
      <c r="A31" s="12" t="s">
        <v>21</v>
      </c>
      <c r="B31" s="24">
        <v>200</v>
      </c>
      <c r="C31" s="13">
        <v>0</v>
      </c>
      <c r="D31" s="19">
        <f t="shared" si="27"/>
        <v>0</v>
      </c>
      <c r="E31" s="58"/>
      <c r="F31" s="59"/>
      <c r="G31" s="60"/>
    </row>
    <row r="32" spans="1:89" ht="30" customHeight="1" thickBot="1" x14ac:dyDescent="0.25">
      <c r="A32" s="12" t="s">
        <v>22</v>
      </c>
      <c r="B32" s="24">
        <v>200</v>
      </c>
      <c r="C32" s="13">
        <v>0</v>
      </c>
      <c r="D32" s="19">
        <f t="shared" si="27"/>
        <v>0</v>
      </c>
      <c r="E32" s="58"/>
      <c r="F32" s="59"/>
      <c r="G32" s="60"/>
    </row>
    <row r="33" spans="1:19" ht="30" customHeight="1" thickBot="1" x14ac:dyDescent="0.25">
      <c r="A33" s="12" t="s">
        <v>14</v>
      </c>
      <c r="B33" s="24">
        <v>200</v>
      </c>
      <c r="C33" s="13">
        <v>0</v>
      </c>
      <c r="D33" s="19">
        <f t="shared" si="27"/>
        <v>0</v>
      </c>
      <c r="E33" s="58"/>
      <c r="F33" s="59"/>
      <c r="G33" s="60"/>
    </row>
    <row r="34" spans="1:19" ht="30" customHeight="1" thickBot="1" x14ac:dyDescent="0.25">
      <c r="A34" s="12" t="s">
        <v>23</v>
      </c>
      <c r="B34" s="24">
        <v>200</v>
      </c>
      <c r="C34" s="13">
        <v>0</v>
      </c>
      <c r="D34" s="19">
        <f t="shared" si="27"/>
        <v>0</v>
      </c>
      <c r="E34" s="61"/>
      <c r="F34" s="62"/>
      <c r="G34" s="63"/>
    </row>
    <row r="35" spans="1:19" ht="25" customHeight="1" thickBot="1" x14ac:dyDescent="0.25">
      <c r="A35" s="14" t="s">
        <v>15</v>
      </c>
      <c r="B35" s="15"/>
      <c r="C35" s="16"/>
      <c r="D35" s="16">
        <f>SUM(D28:D34)</f>
        <v>0</v>
      </c>
    </row>
    <row r="36" spans="1:19" x14ac:dyDescent="0.2">
      <c r="A36" s="5"/>
      <c r="B36" s="5"/>
      <c r="Q36" s="3"/>
      <c r="S36" s="3"/>
    </row>
    <row r="37" spans="1:19" ht="56" customHeight="1" x14ac:dyDescent="0.2">
      <c r="A37" s="17" t="s">
        <v>16</v>
      </c>
      <c r="B37" s="64">
        <f>(E25+I25+M25+Q25+U25+D35+Y25+AC25+AS25+AG25+AK25+AO25+AW25+BA25+BE25+BI25+BM25+BQ25+BU25+BY25+CK25+CC25+CG25)</f>
        <v>0</v>
      </c>
      <c r="C37" s="65"/>
      <c r="D37" s="65"/>
      <c r="E37" s="65"/>
      <c r="F37" s="66"/>
      <c r="G37" s="53"/>
      <c r="H37" s="54"/>
      <c r="I37" s="54"/>
      <c r="J37" s="54"/>
      <c r="K37" s="54"/>
      <c r="L37" s="54"/>
      <c r="M37" s="54"/>
      <c r="N37" s="54"/>
      <c r="O37" s="54"/>
      <c r="P37" s="54"/>
    </row>
    <row r="38" spans="1:19" x14ac:dyDescent="0.2">
      <c r="A38" s="5"/>
      <c r="B38" s="6"/>
    </row>
    <row r="39" spans="1:19" ht="40" customHeight="1" x14ac:dyDescent="0.2">
      <c r="A39" s="17" t="s">
        <v>17</v>
      </c>
      <c r="B39" s="50"/>
      <c r="C39" s="51"/>
      <c r="D39" s="51"/>
      <c r="E39" s="51"/>
      <c r="F39" s="52"/>
    </row>
    <row r="40" spans="1:19" x14ac:dyDescent="0.2">
      <c r="A40" s="7"/>
      <c r="B40" s="8"/>
    </row>
    <row r="41" spans="1:19" ht="70" customHeight="1" x14ac:dyDescent="0.2">
      <c r="A41" s="21" t="s">
        <v>55</v>
      </c>
    </row>
    <row r="42" spans="1:19" x14ac:dyDescent="0.2">
      <c r="A42" s="4"/>
    </row>
  </sheetData>
  <sheetProtection algorithmName="SHA-512" hashValue="AFcbXB45mGI/O3t9FZI0ESzY/1bHGjLjX8EhCWTpug5fHIR/Y+uYbkHRPjIkC25cbOgsQeJEB2AlqNnNOAZ1nw==" saltValue="4iWCMei6iT0c00+hEOAsEA==" spinCount="100000" sheet="1" objects="1" scenarios="1"/>
  <protectedRanges>
    <protectedRange password="CC06" sqref="A12:B16 F12:F16 J12:J16 N12:N16 R12:R13 V12:V16 Z12:Z16 AD12:AD16 AH12:AH13 AL12:AL13 AP12:AP13 AX12:AX16 BJ12:BJ13 BN12:BN16 BR12:BR16 BV12:BV16 BZ12:BZ16 CD12:CD13 CD15:CD16 AL15:AL16 AH15:AH16 BJ15:BJ16 R15:R16 AP15:AP16 CH12:CH13 CH15:CH16 BF12:BF16 AT12:AT16 BB12:BB16" name="GEGEVENSPAND_2"/>
  </protectedRanges>
  <mergeCells count="28">
    <mergeCell ref="CH3:CK3"/>
    <mergeCell ref="B39:F39"/>
    <mergeCell ref="AD3:AG3"/>
    <mergeCell ref="BJ3:BM3"/>
    <mergeCell ref="BB3:BE3"/>
    <mergeCell ref="G37:P37"/>
    <mergeCell ref="E28:G34"/>
    <mergeCell ref="J3:M3"/>
    <mergeCell ref="V3:Y3"/>
    <mergeCell ref="B37:F37"/>
    <mergeCell ref="AL3:AO3"/>
    <mergeCell ref="CD3:CG3"/>
    <mergeCell ref="BR3:BU3"/>
    <mergeCell ref="BF3:BI3"/>
    <mergeCell ref="BN3:BQ3"/>
    <mergeCell ref="BV3:BY3"/>
    <mergeCell ref="BZ3:CC3"/>
    <mergeCell ref="AT3:AW3"/>
    <mergeCell ref="AX3:BA3"/>
    <mergeCell ref="A1:X1"/>
    <mergeCell ref="A2:X2"/>
    <mergeCell ref="AP3:AS3"/>
    <mergeCell ref="AH3:AK3"/>
    <mergeCell ref="R3:U3"/>
    <mergeCell ref="B3:E3"/>
    <mergeCell ref="F3:I3"/>
    <mergeCell ref="N3:Q3"/>
    <mergeCell ref="Z3:AC3"/>
  </mergeCells>
  <conditionalFormatting sqref="C28:D34">
    <cfRule type="containsText" dxfId="269" priority="11274" operator="containsText" text="JA">
      <formula>NOT(ISERROR(SEARCH("JA",C28)))</formula>
    </cfRule>
    <cfRule type="containsText" dxfId="268" priority="11246" operator="containsText" text="2019">
      <formula>NOT(ISERROR(SEARCH("2019",C28)))</formula>
    </cfRule>
    <cfRule type="containsText" dxfId="267" priority="11245" operator="containsText" text="2020">
      <formula>NOT(ISERROR(SEARCH("2020",C28)))</formula>
    </cfRule>
    <cfRule type="containsText" dxfId="266" priority="11244" operator="containsText" text="2021">
      <formula>NOT(ISERROR(SEARCH("2021",C28)))</formula>
    </cfRule>
    <cfRule type="containsText" dxfId="265" priority="11243" operator="containsText" text="2022">
      <formula>NOT(ISERROR(SEARCH("2022",C28)))</formula>
    </cfRule>
  </conditionalFormatting>
  <conditionalFormatting sqref="C5:E6">
    <cfRule type="containsText" dxfId="264" priority="9817" operator="containsText" text="JA">
      <formula>NOT(ISERROR(SEARCH("JA",C5)))</formula>
    </cfRule>
    <cfRule type="containsText" dxfId="263" priority="9816" operator="containsText" text="2019">
      <formula>NOT(ISERROR(SEARCH("2019",C5)))</formula>
    </cfRule>
    <cfRule type="containsText" dxfId="262" priority="9815" operator="containsText" text="2020">
      <formula>NOT(ISERROR(SEARCH("2020",C5)))</formula>
    </cfRule>
    <cfRule type="containsText" dxfId="261" priority="9814" operator="containsText" text="2021">
      <formula>NOT(ISERROR(SEARCH("2021",C5)))</formula>
    </cfRule>
    <cfRule type="containsText" dxfId="260" priority="9813" operator="containsText" text="2022">
      <formula>NOT(ISERROR(SEARCH("2022",C5)))</formula>
    </cfRule>
  </conditionalFormatting>
  <conditionalFormatting sqref="C10:E10">
    <cfRule type="containsText" dxfId="259" priority="1258" operator="containsText" text="JA">
      <formula>NOT(ISERROR(SEARCH("JA",C10)))</formula>
    </cfRule>
    <cfRule type="containsText" dxfId="258" priority="1257" operator="containsText" text="2019">
      <formula>NOT(ISERROR(SEARCH("2019",C10)))</formula>
    </cfRule>
    <cfRule type="containsText" dxfId="257" priority="1256" operator="containsText" text="2020">
      <formula>NOT(ISERROR(SEARCH("2020",C10)))</formula>
    </cfRule>
    <cfRule type="containsText" dxfId="256" priority="1255" operator="containsText" text="2021">
      <formula>NOT(ISERROR(SEARCH("2021",C10)))</formula>
    </cfRule>
    <cfRule type="containsText" dxfId="255" priority="1254" operator="containsText" text="2022">
      <formula>NOT(ISERROR(SEARCH("2022",C10)))</formula>
    </cfRule>
  </conditionalFormatting>
  <conditionalFormatting sqref="C12:E13 C15:E17">
    <cfRule type="containsText" dxfId="254" priority="1128" operator="containsText" text="JA">
      <formula>NOT(ISERROR(SEARCH("JA",C12)))</formula>
    </cfRule>
    <cfRule type="containsText" dxfId="253" priority="1127" operator="containsText" text="2019">
      <formula>NOT(ISERROR(SEARCH("2019",C12)))</formula>
    </cfRule>
    <cfRule type="containsText" dxfId="252" priority="1126" operator="containsText" text="2020">
      <formula>NOT(ISERROR(SEARCH("2020",C12)))</formula>
    </cfRule>
    <cfRule type="containsText" dxfId="251" priority="1125" operator="containsText" text="2021">
      <formula>NOT(ISERROR(SEARCH("2021",C12)))</formula>
    </cfRule>
    <cfRule type="containsText" dxfId="250" priority="1124" operator="containsText" text="2022">
      <formula>NOT(ISERROR(SEARCH("2022",C12)))</formula>
    </cfRule>
  </conditionalFormatting>
  <conditionalFormatting sqref="C22:E24">
    <cfRule type="containsText" dxfId="249" priority="523" operator="containsText" text="JA">
      <formula>NOT(ISERROR(SEARCH("JA",C22)))</formula>
    </cfRule>
    <cfRule type="containsText" dxfId="248" priority="522" operator="containsText" text="2019">
      <formula>NOT(ISERROR(SEARCH("2019",C22)))</formula>
    </cfRule>
    <cfRule type="containsText" dxfId="247" priority="521" operator="containsText" text="2020">
      <formula>NOT(ISERROR(SEARCH("2020",C22)))</formula>
    </cfRule>
    <cfRule type="containsText" dxfId="246" priority="520" operator="containsText" text="2021">
      <formula>NOT(ISERROR(SEARCH("2021",C22)))</formula>
    </cfRule>
    <cfRule type="containsText" dxfId="245" priority="519" operator="containsText" text="2022">
      <formula>NOT(ISERROR(SEARCH("2022",C22)))</formula>
    </cfRule>
  </conditionalFormatting>
  <conditionalFormatting sqref="C26:AT26">
    <cfRule type="containsText" dxfId="244" priority="2202" operator="containsText" text="2019">
      <formula>NOT(ISERROR(SEARCH("2019",C26)))</formula>
    </cfRule>
    <cfRule type="containsText" dxfId="243" priority="2201" operator="containsText" text="2020">
      <formula>NOT(ISERROR(SEARCH("2020",C26)))</formula>
    </cfRule>
    <cfRule type="containsText" dxfId="242" priority="2200" operator="containsText" text="2021">
      <formula>NOT(ISERROR(SEARCH("2021",C26)))</formula>
    </cfRule>
    <cfRule type="containsText" dxfId="241" priority="2199" operator="containsText" text="2022">
      <formula>NOT(ISERROR(SEARCH("2022",C26)))</formula>
    </cfRule>
    <cfRule type="containsText" dxfId="240" priority="2203" operator="containsText" text="JA">
      <formula>NOT(ISERROR(SEARCH("JA",C26)))</formula>
    </cfRule>
  </conditionalFormatting>
  <conditionalFormatting sqref="D19:E20">
    <cfRule type="containsText" dxfId="239" priority="11" operator="containsText" text="2022">
      <formula>NOT(ISERROR(SEARCH("2022",D19)))</formula>
    </cfRule>
    <cfRule type="containsText" dxfId="238" priority="14" operator="containsText" text="2019">
      <formula>NOT(ISERROR(SEARCH("2019",D19)))</formula>
    </cfRule>
    <cfRule type="containsText" dxfId="237" priority="12" operator="containsText" text="2021">
      <formula>NOT(ISERROR(SEARCH("2021",D19)))</formula>
    </cfRule>
    <cfRule type="containsText" dxfId="236" priority="15" operator="containsText" text="JA">
      <formula>NOT(ISERROR(SEARCH("JA",D19)))</formula>
    </cfRule>
    <cfRule type="containsText" dxfId="235" priority="13" operator="containsText" text="2020">
      <formula>NOT(ISERROR(SEARCH("2020",D19)))</formula>
    </cfRule>
  </conditionalFormatting>
  <conditionalFormatting sqref="G5:I6 K5:M6 O5:Q6 S5:U6 W5:Y6 AA5:AC6 AE5:AG6 AI5:AK6 AM5:AO6 AQ5:AS6 AU5:AW6 AY5:BA6 BC5:BE6 BG5:BI6 BK5:BM6 BO5:BQ6 BS5:BU6 BW5:BY6 CA5:CC6 CE5:CG6">
    <cfRule type="containsText" dxfId="234" priority="418" operator="containsText" text="JA">
      <formula>NOT(ISERROR(SEARCH("JA",G5)))</formula>
    </cfRule>
    <cfRule type="containsText" dxfId="233" priority="414" operator="containsText" text="2022">
      <formula>NOT(ISERROR(SEARCH("2022",G5)))</formula>
    </cfRule>
    <cfRule type="containsText" dxfId="232" priority="415" operator="containsText" text="2021">
      <formula>NOT(ISERROR(SEARCH("2021",G5)))</formula>
    </cfRule>
    <cfRule type="containsText" dxfId="231" priority="416" operator="containsText" text="2020">
      <formula>NOT(ISERROR(SEARCH("2020",G5)))</formula>
    </cfRule>
    <cfRule type="containsText" dxfId="230" priority="417" operator="containsText" text="2019">
      <formula>NOT(ISERROR(SEARCH("2019",G5)))</formula>
    </cfRule>
  </conditionalFormatting>
  <conditionalFormatting sqref="G8:I8 S8:U8 AI8:AK8 AM8:AO8 AQ8:AS8 AU8:AW8 AY8:BA8 BC8:BE8 BK8:BM8 BS8:BU8 CA8:CC8">
    <cfRule type="containsText" dxfId="229" priority="409" operator="containsText" text="2022">
      <formula>NOT(ISERROR(SEARCH("2022",G8)))</formula>
    </cfRule>
    <cfRule type="containsText" dxfId="228" priority="410" operator="containsText" text="2021">
      <formula>NOT(ISERROR(SEARCH("2021",G8)))</formula>
    </cfRule>
    <cfRule type="containsText" dxfId="227" priority="411" operator="containsText" text="2020">
      <formula>NOT(ISERROR(SEARCH("2020",G8)))</formula>
    </cfRule>
    <cfRule type="containsText" dxfId="226" priority="412" operator="containsText" text="2019">
      <formula>NOT(ISERROR(SEARCH("2019",G8)))</formula>
    </cfRule>
    <cfRule type="containsText" dxfId="225" priority="413" operator="containsText" text="JA">
      <formula>NOT(ISERROR(SEARCH("JA",G8)))</formula>
    </cfRule>
  </conditionalFormatting>
  <conditionalFormatting sqref="G10:I10 O10:Q10 S10:U10 W10:Y10 AE10:AG10 AI10:AK10 AM10:AO10 AQ10:AS10 AU10:AW10 AY10:BA10 BC10:BE10 BG10:BI10 BK10:BM10 BO10:BQ10 BS10:BU10 BW10:BY10 CA10:CC10">
    <cfRule type="containsText" dxfId="224" priority="407" operator="containsText" text="2019">
      <formula>NOT(ISERROR(SEARCH("2019",G10)))</formula>
    </cfRule>
    <cfRule type="containsText" dxfId="223" priority="406" operator="containsText" text="2020">
      <formula>NOT(ISERROR(SEARCH("2020",G10)))</formula>
    </cfRule>
    <cfRule type="containsText" dxfId="222" priority="408" operator="containsText" text="JA">
      <formula>NOT(ISERROR(SEARCH("JA",G10)))</formula>
    </cfRule>
    <cfRule type="containsText" dxfId="221" priority="405" operator="containsText" text="2021">
      <formula>NOT(ISERROR(SEARCH("2021",G10)))</formula>
    </cfRule>
    <cfRule type="containsText" dxfId="220" priority="404" operator="containsText" text="2022">
      <formula>NOT(ISERROR(SEARCH("2022",G10)))</formula>
    </cfRule>
  </conditionalFormatting>
  <conditionalFormatting sqref="G12:I12 O12:Q12 S12:U12 AM12:AO12 BO12:BQ12 CA12:CC12 K12:M13 AA12:AC13 AE12:AG13 AI12:AK13 AY12:BA13 BC12:BE12 BK12:BM13 BS12:BU13 CE12:CG13 W12:Y17 BW12:BY17 AQ13:AS13 AU13:AW13 G15:I17 K15:M17 O15:Q17 S15:U17 AA15:AC17 AE15:AG17 AI15:AK17 AM15:AO17 AY15:BA17 BC15:BE17 BK15:BM17 BO15:BQ17 BS15:BU17 CA15:CC17 CE15:CG17 AQ17:AS17 AU17:AW17">
    <cfRule type="containsText" dxfId="219" priority="378" operator="containsText" text="JA">
      <formula>NOT(ISERROR(SEARCH("JA",G12)))</formula>
    </cfRule>
    <cfRule type="containsText" dxfId="218" priority="374" operator="containsText" text="2022">
      <formula>NOT(ISERROR(SEARCH("2022",G12)))</formula>
    </cfRule>
    <cfRule type="containsText" dxfId="217" priority="377" operator="containsText" text="2019">
      <formula>NOT(ISERROR(SEARCH("2019",G12)))</formula>
    </cfRule>
    <cfRule type="containsText" dxfId="216" priority="376" operator="containsText" text="2020">
      <formula>NOT(ISERROR(SEARCH("2020",G12)))</formula>
    </cfRule>
    <cfRule type="containsText" dxfId="215" priority="375" operator="containsText" text="2021">
      <formula>NOT(ISERROR(SEARCH("2021",G12)))</formula>
    </cfRule>
  </conditionalFormatting>
  <conditionalFormatting sqref="G22:I24 K22:M24 O22:Q24 S22:U24 W22:Y24 AA22:AC24 AE22:AG24 AI22:AK24 AM22:AO24 AQ22:AS24 AU22:AW24 AY22:BA24 BC22:BE24 BG22:BI24 BK22:BM24 BO22:BQ24 BS22:BU24 BW22:BY24 CA22:CC24 CE22:CG24">
    <cfRule type="containsText" dxfId="214" priority="371" operator="containsText" text="2020">
      <formula>NOT(ISERROR(SEARCH("2020",G22)))</formula>
    </cfRule>
    <cfRule type="containsText" dxfId="213" priority="373" operator="containsText" text="JA">
      <formula>NOT(ISERROR(SEARCH("JA",G22)))</formula>
    </cfRule>
    <cfRule type="containsText" dxfId="212" priority="372" operator="containsText" text="2019">
      <formula>NOT(ISERROR(SEARCH("2019",G22)))</formula>
    </cfRule>
    <cfRule type="containsText" dxfId="211" priority="370" operator="containsText" text="2021">
      <formula>NOT(ISERROR(SEARCH("2021",G22)))</formula>
    </cfRule>
    <cfRule type="containsText" dxfId="210" priority="369" operator="containsText" text="2022">
      <formula>NOT(ISERROR(SEARCH("2022",G22)))</formula>
    </cfRule>
  </conditionalFormatting>
  <conditionalFormatting sqref="H19:I20">
    <cfRule type="containsText" dxfId="209" priority="20" operator="containsText" text="JA">
      <formula>NOT(ISERROR(SEARCH("JA",H19)))</formula>
    </cfRule>
    <cfRule type="containsText" dxfId="208" priority="19" operator="containsText" text="2019">
      <formula>NOT(ISERROR(SEARCH("2019",H19)))</formula>
    </cfRule>
    <cfRule type="containsText" dxfId="207" priority="18" operator="containsText" text="2020">
      <formula>NOT(ISERROR(SEARCH("2020",H19)))</formula>
    </cfRule>
    <cfRule type="containsText" dxfId="206" priority="17" operator="containsText" text="2021">
      <formula>NOT(ISERROR(SEARCH("2021",H19)))</formula>
    </cfRule>
    <cfRule type="containsText" dxfId="205" priority="16" operator="containsText" text="2022">
      <formula>NOT(ISERROR(SEARCH("2022",H19)))</formula>
    </cfRule>
  </conditionalFormatting>
  <conditionalFormatting sqref="J37">
    <cfRule type="cellIs" dxfId="204" priority="3345" operator="greaterThan">
      <formula>440000</formula>
    </cfRule>
  </conditionalFormatting>
  <conditionalFormatting sqref="L19:M20">
    <cfRule type="containsText" dxfId="203" priority="25" operator="containsText" text="JA">
      <formula>NOT(ISERROR(SEARCH("JA",L19)))</formula>
    </cfRule>
    <cfRule type="containsText" dxfId="202" priority="24" operator="containsText" text="2019">
      <formula>NOT(ISERROR(SEARCH("2019",L19)))</formula>
    </cfRule>
    <cfRule type="containsText" dxfId="201" priority="23" operator="containsText" text="2020">
      <formula>NOT(ISERROR(SEARCH("2020",L19)))</formula>
    </cfRule>
    <cfRule type="containsText" dxfId="200" priority="22" operator="containsText" text="2021">
      <formula>NOT(ISERROR(SEARCH("2021",L19)))</formula>
    </cfRule>
    <cfRule type="containsText" dxfId="199" priority="21" operator="containsText" text="2022">
      <formula>NOT(ISERROR(SEARCH("2022",L19)))</formula>
    </cfRule>
  </conditionalFormatting>
  <conditionalFormatting sqref="N37">
    <cfRule type="cellIs" dxfId="198" priority="5588" operator="greaterThan">
      <formula>440000</formula>
    </cfRule>
  </conditionalFormatting>
  <conditionalFormatting sqref="P19:Q20">
    <cfRule type="containsText" dxfId="197" priority="30" operator="containsText" text="JA">
      <formula>NOT(ISERROR(SEARCH("JA",P19)))</formula>
    </cfRule>
    <cfRule type="containsText" dxfId="196" priority="29" operator="containsText" text="2019">
      <formula>NOT(ISERROR(SEARCH("2019",P19)))</formula>
    </cfRule>
    <cfRule type="containsText" dxfId="195" priority="28" operator="containsText" text="2020">
      <formula>NOT(ISERROR(SEARCH("2020",P19)))</formula>
    </cfRule>
    <cfRule type="containsText" dxfId="194" priority="27" operator="containsText" text="2021">
      <formula>NOT(ISERROR(SEARCH("2021",P19)))</formula>
    </cfRule>
    <cfRule type="containsText" dxfId="193" priority="26" operator="containsText" text="2022">
      <formula>NOT(ISERROR(SEARCH("2022",P19)))</formula>
    </cfRule>
  </conditionalFormatting>
  <conditionalFormatting sqref="R37">
    <cfRule type="cellIs" dxfId="192" priority="5530" operator="greaterThan">
      <formula>440000</formula>
    </cfRule>
  </conditionalFormatting>
  <conditionalFormatting sqref="T19:U20">
    <cfRule type="containsText" dxfId="191" priority="35" operator="containsText" text="JA">
      <formula>NOT(ISERROR(SEARCH("JA",T19)))</formula>
    </cfRule>
    <cfRule type="containsText" dxfId="190" priority="34" operator="containsText" text="2019">
      <formula>NOT(ISERROR(SEARCH("2019",T19)))</formula>
    </cfRule>
    <cfRule type="containsText" dxfId="189" priority="33" operator="containsText" text="2020">
      <formula>NOT(ISERROR(SEARCH("2020",T19)))</formula>
    </cfRule>
    <cfRule type="containsText" dxfId="188" priority="32" operator="containsText" text="2021">
      <formula>NOT(ISERROR(SEARCH("2021",T19)))</formula>
    </cfRule>
    <cfRule type="containsText" dxfId="187" priority="31" operator="containsText" text="2022">
      <formula>NOT(ISERROR(SEARCH("2022",T19)))</formula>
    </cfRule>
  </conditionalFormatting>
  <conditionalFormatting sqref="V37">
    <cfRule type="cellIs" dxfId="186" priority="5518" operator="greaterThan">
      <formula>440000</formula>
    </cfRule>
  </conditionalFormatting>
  <conditionalFormatting sqref="X19:Y20">
    <cfRule type="containsText" dxfId="185" priority="40" operator="containsText" text="JA">
      <formula>NOT(ISERROR(SEARCH("JA",X19)))</formula>
    </cfRule>
    <cfRule type="containsText" dxfId="184" priority="39" operator="containsText" text="2019">
      <formula>NOT(ISERROR(SEARCH("2019",X19)))</formula>
    </cfRule>
    <cfRule type="containsText" dxfId="183" priority="38" operator="containsText" text="2020">
      <formula>NOT(ISERROR(SEARCH("2020",X19)))</formula>
    </cfRule>
    <cfRule type="containsText" dxfId="182" priority="36" operator="containsText" text="2022">
      <formula>NOT(ISERROR(SEARCH("2022",X19)))</formula>
    </cfRule>
    <cfRule type="containsText" dxfId="181" priority="37" operator="containsText" text="2021">
      <formula>NOT(ISERROR(SEARCH("2021",X19)))</formula>
    </cfRule>
  </conditionalFormatting>
  <conditionalFormatting sqref="Z37">
    <cfRule type="cellIs" dxfId="180" priority="5506" operator="greaterThan">
      <formula>440000</formula>
    </cfRule>
  </conditionalFormatting>
  <conditionalFormatting sqref="AB19:AC20">
    <cfRule type="containsText" dxfId="179" priority="42" operator="containsText" text="2021">
      <formula>NOT(ISERROR(SEARCH("2021",AB19)))</formula>
    </cfRule>
    <cfRule type="containsText" dxfId="178" priority="43" operator="containsText" text="2020">
      <formula>NOT(ISERROR(SEARCH("2020",AB19)))</formula>
    </cfRule>
    <cfRule type="containsText" dxfId="177" priority="44" operator="containsText" text="2019">
      <formula>NOT(ISERROR(SEARCH("2019",AB19)))</formula>
    </cfRule>
    <cfRule type="containsText" dxfId="176" priority="45" operator="containsText" text="JA">
      <formula>NOT(ISERROR(SEARCH("JA",AB19)))</formula>
    </cfRule>
    <cfRule type="containsText" dxfId="175" priority="41" operator="containsText" text="2022">
      <formula>NOT(ISERROR(SEARCH("2022",AB19)))</formula>
    </cfRule>
  </conditionalFormatting>
  <conditionalFormatting sqref="AD37">
    <cfRule type="cellIs" dxfId="174" priority="2879" operator="greaterThan">
      <formula>440000</formula>
    </cfRule>
  </conditionalFormatting>
  <conditionalFormatting sqref="AF19:AG20">
    <cfRule type="containsText" dxfId="173" priority="46" operator="containsText" text="2022">
      <formula>NOT(ISERROR(SEARCH("2022",AF19)))</formula>
    </cfRule>
    <cfRule type="containsText" dxfId="172" priority="50" operator="containsText" text="JA">
      <formula>NOT(ISERROR(SEARCH("JA",AF19)))</formula>
    </cfRule>
    <cfRule type="containsText" dxfId="171" priority="49" operator="containsText" text="2019">
      <formula>NOT(ISERROR(SEARCH("2019",AF19)))</formula>
    </cfRule>
    <cfRule type="containsText" dxfId="170" priority="48" operator="containsText" text="2020">
      <formula>NOT(ISERROR(SEARCH("2020",AF19)))</formula>
    </cfRule>
    <cfRule type="containsText" dxfId="169" priority="47" operator="containsText" text="2021">
      <formula>NOT(ISERROR(SEARCH("2021",AF19)))</formula>
    </cfRule>
  </conditionalFormatting>
  <conditionalFormatting sqref="AH37">
    <cfRule type="cellIs" dxfId="168" priority="5482" operator="greaterThan">
      <formula>440000</formula>
    </cfRule>
  </conditionalFormatting>
  <conditionalFormatting sqref="AJ19:AK20">
    <cfRule type="containsText" dxfId="167" priority="55" operator="containsText" text="JA">
      <formula>NOT(ISERROR(SEARCH("JA",AJ19)))</formula>
    </cfRule>
    <cfRule type="containsText" dxfId="166" priority="51" operator="containsText" text="2022">
      <formula>NOT(ISERROR(SEARCH("2022",AJ19)))</formula>
    </cfRule>
    <cfRule type="containsText" dxfId="165" priority="52" operator="containsText" text="2021">
      <formula>NOT(ISERROR(SEARCH("2021",AJ19)))</formula>
    </cfRule>
    <cfRule type="containsText" dxfId="164" priority="54" operator="containsText" text="2019">
      <formula>NOT(ISERROR(SEARCH("2019",AJ19)))</formula>
    </cfRule>
    <cfRule type="containsText" dxfId="163" priority="53" operator="containsText" text="2020">
      <formula>NOT(ISERROR(SEARCH("2020",AJ19)))</formula>
    </cfRule>
  </conditionalFormatting>
  <conditionalFormatting sqref="AL37">
    <cfRule type="cellIs" dxfId="162" priority="5470" operator="greaterThan">
      <formula>440000</formula>
    </cfRule>
  </conditionalFormatting>
  <conditionalFormatting sqref="AN19:AO20">
    <cfRule type="containsText" dxfId="161" priority="56" operator="containsText" text="2022">
      <formula>NOT(ISERROR(SEARCH("2022",AN19)))</formula>
    </cfRule>
    <cfRule type="containsText" dxfId="160" priority="57" operator="containsText" text="2021">
      <formula>NOT(ISERROR(SEARCH("2021",AN19)))</formula>
    </cfRule>
    <cfRule type="containsText" dxfId="159" priority="58" operator="containsText" text="2020">
      <formula>NOT(ISERROR(SEARCH("2020",AN19)))</formula>
    </cfRule>
    <cfRule type="containsText" dxfId="158" priority="59" operator="containsText" text="2019">
      <formula>NOT(ISERROR(SEARCH("2019",AN19)))</formula>
    </cfRule>
    <cfRule type="containsText" dxfId="157" priority="60" operator="containsText" text="JA">
      <formula>NOT(ISERROR(SEARCH("JA",AN19)))</formula>
    </cfRule>
  </conditionalFormatting>
  <conditionalFormatting sqref="AP37">
    <cfRule type="cellIs" dxfId="156" priority="5458" operator="greaterThan">
      <formula>440000</formula>
    </cfRule>
  </conditionalFormatting>
  <conditionalFormatting sqref="AR19:AS20">
    <cfRule type="containsText" dxfId="155" priority="61" operator="containsText" text="2022">
      <formula>NOT(ISERROR(SEARCH("2022",AR19)))</formula>
    </cfRule>
    <cfRule type="containsText" dxfId="154" priority="62" operator="containsText" text="2021">
      <formula>NOT(ISERROR(SEARCH("2021",AR19)))</formula>
    </cfRule>
    <cfRule type="containsText" dxfId="153" priority="63" operator="containsText" text="2020">
      <formula>NOT(ISERROR(SEARCH("2020",AR19)))</formula>
    </cfRule>
    <cfRule type="containsText" dxfId="152" priority="64" operator="containsText" text="2019">
      <formula>NOT(ISERROR(SEARCH("2019",AR19)))</formula>
    </cfRule>
    <cfRule type="containsText" dxfId="151" priority="65" operator="containsText" text="JA">
      <formula>NOT(ISERROR(SEARCH("JA",AR19)))</formula>
    </cfRule>
  </conditionalFormatting>
  <conditionalFormatting sqref="AT37">
    <cfRule type="cellIs" dxfId="150" priority="5434" operator="greaterThan">
      <formula>440000</formula>
    </cfRule>
  </conditionalFormatting>
  <conditionalFormatting sqref="AV19:AW20">
    <cfRule type="containsText" dxfId="149" priority="68" operator="containsText" text="2020">
      <formula>NOT(ISERROR(SEARCH("2020",AV19)))</formula>
    </cfRule>
    <cfRule type="containsText" dxfId="148" priority="67" operator="containsText" text="2021">
      <formula>NOT(ISERROR(SEARCH("2021",AV19)))</formula>
    </cfRule>
    <cfRule type="containsText" dxfId="147" priority="66" operator="containsText" text="2022">
      <formula>NOT(ISERROR(SEARCH("2022",AV19)))</formula>
    </cfRule>
    <cfRule type="containsText" dxfId="146" priority="70" operator="containsText" text="JA">
      <formula>NOT(ISERROR(SEARCH("JA",AV19)))</formula>
    </cfRule>
    <cfRule type="containsText" dxfId="145" priority="69" operator="containsText" text="2019">
      <formula>NOT(ISERROR(SEARCH("2019",AV19)))</formula>
    </cfRule>
  </conditionalFormatting>
  <conditionalFormatting sqref="AX26">
    <cfRule type="containsText" dxfId="144" priority="5426" operator="containsText" text="2019">
      <formula>NOT(ISERROR(SEARCH("2019",AX26)))</formula>
    </cfRule>
    <cfRule type="containsText" dxfId="143" priority="5425" operator="containsText" text="2020">
      <formula>NOT(ISERROR(SEARCH("2020",AX26)))</formula>
    </cfRule>
    <cfRule type="containsText" dxfId="142" priority="5424" operator="containsText" text="2021">
      <formula>NOT(ISERROR(SEARCH("2021",AX26)))</formula>
    </cfRule>
    <cfRule type="containsText" dxfId="141" priority="5423" operator="containsText" text="2022">
      <formula>NOT(ISERROR(SEARCH("2022",AX26)))</formula>
    </cfRule>
    <cfRule type="containsText" dxfId="140" priority="5427" operator="containsText" text="JA">
      <formula>NOT(ISERROR(SEARCH("JA",AX26)))</formula>
    </cfRule>
  </conditionalFormatting>
  <conditionalFormatting sqref="AX37">
    <cfRule type="cellIs" dxfId="139" priority="5422" operator="greaterThan">
      <formula>440000</formula>
    </cfRule>
  </conditionalFormatting>
  <conditionalFormatting sqref="AZ19:BA20">
    <cfRule type="containsText" dxfId="138" priority="73" operator="containsText" text="2020">
      <formula>NOT(ISERROR(SEARCH("2020",AZ19)))</formula>
    </cfRule>
    <cfRule type="containsText" dxfId="137" priority="71" operator="containsText" text="2022">
      <formula>NOT(ISERROR(SEARCH("2022",AZ19)))</formula>
    </cfRule>
    <cfRule type="containsText" dxfId="136" priority="72" operator="containsText" text="2021">
      <formula>NOT(ISERROR(SEARCH("2021",AZ19)))</formula>
    </cfRule>
    <cfRule type="containsText" dxfId="135" priority="75" operator="containsText" text="JA">
      <formula>NOT(ISERROR(SEARCH("JA",AZ19)))</formula>
    </cfRule>
    <cfRule type="containsText" dxfId="134" priority="74" operator="containsText" text="2019">
      <formula>NOT(ISERROR(SEARCH("2019",AZ19)))</formula>
    </cfRule>
  </conditionalFormatting>
  <conditionalFormatting sqref="BB26">
    <cfRule type="containsText" dxfId="133" priority="5415" operator="containsText" text="JA">
      <formula>NOT(ISERROR(SEARCH("JA",BB26)))</formula>
    </cfRule>
    <cfRule type="containsText" dxfId="132" priority="5414" operator="containsText" text="2019">
      <formula>NOT(ISERROR(SEARCH("2019",BB26)))</formula>
    </cfRule>
    <cfRule type="containsText" dxfId="131" priority="5413" operator="containsText" text="2020">
      <formula>NOT(ISERROR(SEARCH("2020",BB26)))</formula>
    </cfRule>
    <cfRule type="containsText" dxfId="130" priority="5412" operator="containsText" text="2021">
      <formula>NOT(ISERROR(SEARCH("2021",BB26)))</formula>
    </cfRule>
    <cfRule type="containsText" dxfId="129" priority="5411" operator="containsText" text="2022">
      <formula>NOT(ISERROR(SEARCH("2022",BB26)))</formula>
    </cfRule>
  </conditionalFormatting>
  <conditionalFormatting sqref="BB37">
    <cfRule type="cellIs" dxfId="128" priority="5410" operator="greaterThan">
      <formula>440000</formula>
    </cfRule>
  </conditionalFormatting>
  <conditionalFormatting sqref="BD19:BE20">
    <cfRule type="containsText" dxfId="127" priority="80" operator="containsText" text="JA">
      <formula>NOT(ISERROR(SEARCH("JA",BD19)))</formula>
    </cfRule>
    <cfRule type="containsText" dxfId="126" priority="76" operator="containsText" text="2022">
      <formula>NOT(ISERROR(SEARCH("2022",BD19)))</formula>
    </cfRule>
    <cfRule type="containsText" dxfId="125" priority="77" operator="containsText" text="2021">
      <formula>NOT(ISERROR(SEARCH("2021",BD19)))</formula>
    </cfRule>
    <cfRule type="containsText" dxfId="124" priority="78" operator="containsText" text="2020">
      <formula>NOT(ISERROR(SEARCH("2020",BD19)))</formula>
    </cfRule>
    <cfRule type="containsText" dxfId="123" priority="79" operator="containsText" text="2019">
      <formula>NOT(ISERROR(SEARCH("2019",BD19)))</formula>
    </cfRule>
  </conditionalFormatting>
  <conditionalFormatting sqref="BF26">
    <cfRule type="containsText" dxfId="122" priority="5399" operator="containsText" text="2022">
      <formula>NOT(ISERROR(SEARCH("2022",BF26)))</formula>
    </cfRule>
    <cfRule type="containsText" dxfId="121" priority="5400" operator="containsText" text="2021">
      <formula>NOT(ISERROR(SEARCH("2021",BF26)))</formula>
    </cfRule>
    <cfRule type="containsText" dxfId="120" priority="5402" operator="containsText" text="2019">
      <formula>NOT(ISERROR(SEARCH("2019",BF26)))</formula>
    </cfRule>
    <cfRule type="containsText" dxfId="119" priority="5403" operator="containsText" text="JA">
      <formula>NOT(ISERROR(SEARCH("JA",BF26)))</formula>
    </cfRule>
    <cfRule type="containsText" dxfId="118" priority="5401" operator="containsText" text="2020">
      <formula>NOT(ISERROR(SEARCH("2020",BF26)))</formula>
    </cfRule>
  </conditionalFormatting>
  <conditionalFormatting sqref="BF37">
    <cfRule type="cellIs" dxfId="117" priority="5398" operator="greaterThan">
      <formula>440000</formula>
    </cfRule>
  </conditionalFormatting>
  <conditionalFormatting sqref="BG12:BI17">
    <cfRule type="containsText" dxfId="116" priority="237" operator="containsText" text="2021">
      <formula>NOT(ISERROR(SEARCH("2021",BG12)))</formula>
    </cfRule>
    <cfRule type="containsText" dxfId="115" priority="240" operator="containsText" text="JA">
      <formula>NOT(ISERROR(SEARCH("JA",BG12)))</formula>
    </cfRule>
    <cfRule type="containsText" dxfId="114" priority="238" operator="containsText" text="2020">
      <formula>NOT(ISERROR(SEARCH("2020",BG12)))</formula>
    </cfRule>
    <cfRule type="containsText" dxfId="113" priority="239" operator="containsText" text="2019">
      <formula>NOT(ISERROR(SEARCH("2019",BG12)))</formula>
    </cfRule>
    <cfRule type="containsText" dxfId="112" priority="236" operator="containsText" text="2022">
      <formula>NOT(ISERROR(SEARCH("2022",BG12)))</formula>
    </cfRule>
  </conditionalFormatting>
  <conditionalFormatting sqref="BH19:BI20">
    <cfRule type="containsText" dxfId="111" priority="84" operator="containsText" text="2019">
      <formula>NOT(ISERROR(SEARCH("2019",BH19)))</formula>
    </cfRule>
    <cfRule type="containsText" dxfId="110" priority="83" operator="containsText" text="2020">
      <formula>NOT(ISERROR(SEARCH("2020",BH19)))</formula>
    </cfRule>
    <cfRule type="containsText" dxfId="109" priority="82" operator="containsText" text="2021">
      <formula>NOT(ISERROR(SEARCH("2021",BH19)))</formula>
    </cfRule>
    <cfRule type="containsText" dxfId="108" priority="81" operator="containsText" text="2022">
      <formula>NOT(ISERROR(SEARCH("2022",BH19)))</formula>
    </cfRule>
    <cfRule type="containsText" dxfId="107" priority="85" operator="containsText" text="JA">
      <formula>NOT(ISERROR(SEARCH("JA",BH19)))</formula>
    </cfRule>
  </conditionalFormatting>
  <conditionalFormatting sqref="BJ26">
    <cfRule type="containsText" dxfId="106" priority="5387" operator="containsText" text="2022">
      <formula>NOT(ISERROR(SEARCH("2022",BJ26)))</formula>
    </cfRule>
    <cfRule type="containsText" dxfId="105" priority="5388" operator="containsText" text="2021">
      <formula>NOT(ISERROR(SEARCH("2021",BJ26)))</formula>
    </cfRule>
    <cfRule type="containsText" dxfId="104" priority="5389" operator="containsText" text="2020">
      <formula>NOT(ISERROR(SEARCH("2020",BJ26)))</formula>
    </cfRule>
    <cfRule type="containsText" dxfId="103" priority="5390" operator="containsText" text="2019">
      <formula>NOT(ISERROR(SEARCH("2019",BJ26)))</formula>
    </cfRule>
    <cfRule type="containsText" dxfId="102" priority="5391" operator="containsText" text="JA">
      <formula>NOT(ISERROR(SEARCH("JA",BJ26)))</formula>
    </cfRule>
  </conditionalFormatting>
  <conditionalFormatting sqref="BJ37">
    <cfRule type="cellIs" dxfId="101" priority="5386" operator="greaterThan">
      <formula>440000</formula>
    </cfRule>
  </conditionalFormatting>
  <conditionalFormatting sqref="BL19:BM20">
    <cfRule type="containsText" dxfId="100" priority="86" operator="containsText" text="2022">
      <formula>NOT(ISERROR(SEARCH("2022",BL19)))</formula>
    </cfRule>
    <cfRule type="containsText" dxfId="99" priority="87" operator="containsText" text="2021">
      <formula>NOT(ISERROR(SEARCH("2021",BL19)))</formula>
    </cfRule>
    <cfRule type="containsText" dxfId="98" priority="88" operator="containsText" text="2020">
      <formula>NOT(ISERROR(SEARCH("2020",BL19)))</formula>
    </cfRule>
    <cfRule type="containsText" dxfId="97" priority="89" operator="containsText" text="2019">
      <formula>NOT(ISERROR(SEARCH("2019",BL19)))</formula>
    </cfRule>
    <cfRule type="containsText" dxfId="96" priority="90" operator="containsText" text="JA">
      <formula>NOT(ISERROR(SEARCH("JA",BL19)))</formula>
    </cfRule>
  </conditionalFormatting>
  <conditionalFormatting sqref="BN26">
    <cfRule type="containsText" dxfId="95" priority="5379" operator="containsText" text="JA">
      <formula>NOT(ISERROR(SEARCH("JA",BN26)))</formula>
    </cfRule>
    <cfRule type="containsText" dxfId="94" priority="5376" operator="containsText" text="2021">
      <formula>NOT(ISERROR(SEARCH("2021",BN26)))</formula>
    </cfRule>
    <cfRule type="containsText" dxfId="93" priority="5377" operator="containsText" text="2020">
      <formula>NOT(ISERROR(SEARCH("2020",BN26)))</formula>
    </cfRule>
    <cfRule type="containsText" dxfId="92" priority="5375" operator="containsText" text="2022">
      <formula>NOT(ISERROR(SEARCH("2022",BN26)))</formula>
    </cfRule>
    <cfRule type="containsText" dxfId="91" priority="5378" operator="containsText" text="2019">
      <formula>NOT(ISERROR(SEARCH("2019",BN26)))</formula>
    </cfRule>
  </conditionalFormatting>
  <conditionalFormatting sqref="BN37">
    <cfRule type="cellIs" dxfId="90" priority="5374" operator="greaterThan">
      <formula>440000</formula>
    </cfRule>
  </conditionalFormatting>
  <conditionalFormatting sqref="BP19:BQ20">
    <cfRule type="containsText" dxfId="89" priority="94" operator="containsText" text="2019">
      <formula>NOT(ISERROR(SEARCH("2019",BP19)))</formula>
    </cfRule>
    <cfRule type="containsText" dxfId="88" priority="93" operator="containsText" text="2020">
      <formula>NOT(ISERROR(SEARCH("2020",BP19)))</formula>
    </cfRule>
    <cfRule type="containsText" dxfId="87" priority="92" operator="containsText" text="2021">
      <formula>NOT(ISERROR(SEARCH("2021",BP19)))</formula>
    </cfRule>
    <cfRule type="containsText" dxfId="86" priority="91" operator="containsText" text="2022">
      <formula>NOT(ISERROR(SEARCH("2022",BP19)))</formula>
    </cfRule>
    <cfRule type="containsText" dxfId="85" priority="95" operator="containsText" text="JA">
      <formula>NOT(ISERROR(SEARCH("JA",BP19)))</formula>
    </cfRule>
  </conditionalFormatting>
  <conditionalFormatting sqref="BR26">
    <cfRule type="containsText" dxfId="84" priority="5363" operator="containsText" text="2022">
      <formula>NOT(ISERROR(SEARCH("2022",BR26)))</formula>
    </cfRule>
    <cfRule type="containsText" dxfId="83" priority="5367" operator="containsText" text="JA">
      <formula>NOT(ISERROR(SEARCH("JA",BR26)))</formula>
    </cfRule>
    <cfRule type="containsText" dxfId="82" priority="5366" operator="containsText" text="2019">
      <formula>NOT(ISERROR(SEARCH("2019",BR26)))</formula>
    </cfRule>
    <cfRule type="containsText" dxfId="81" priority="5365" operator="containsText" text="2020">
      <formula>NOT(ISERROR(SEARCH("2020",BR26)))</formula>
    </cfRule>
    <cfRule type="containsText" dxfId="80" priority="5364" operator="containsText" text="2021">
      <formula>NOT(ISERROR(SEARCH("2021",BR26)))</formula>
    </cfRule>
  </conditionalFormatting>
  <conditionalFormatting sqref="BR37">
    <cfRule type="cellIs" dxfId="79" priority="5362" operator="greaterThan">
      <formula>440000</formula>
    </cfRule>
  </conditionalFormatting>
  <conditionalFormatting sqref="BT19:BU20">
    <cfRule type="containsText" dxfId="78" priority="99" operator="containsText" text="2019">
      <formula>NOT(ISERROR(SEARCH("2019",BT19)))</formula>
    </cfRule>
    <cfRule type="containsText" dxfId="77" priority="98" operator="containsText" text="2020">
      <formula>NOT(ISERROR(SEARCH("2020",BT19)))</formula>
    </cfRule>
    <cfRule type="containsText" dxfId="76" priority="97" operator="containsText" text="2021">
      <formula>NOT(ISERROR(SEARCH("2021",BT19)))</formula>
    </cfRule>
    <cfRule type="containsText" dxfId="75" priority="96" operator="containsText" text="2022">
      <formula>NOT(ISERROR(SEARCH("2022",BT19)))</formula>
    </cfRule>
    <cfRule type="containsText" dxfId="74" priority="100" operator="containsText" text="JA">
      <formula>NOT(ISERROR(SEARCH("JA",BT19)))</formula>
    </cfRule>
  </conditionalFormatting>
  <conditionalFormatting sqref="BV26">
    <cfRule type="containsText" dxfId="73" priority="5352" operator="containsText" text="2021">
      <formula>NOT(ISERROR(SEARCH("2021",BV26)))</formula>
    </cfRule>
    <cfRule type="containsText" dxfId="72" priority="5355" operator="containsText" text="JA">
      <formula>NOT(ISERROR(SEARCH("JA",BV26)))</formula>
    </cfRule>
    <cfRule type="containsText" dxfId="71" priority="5354" operator="containsText" text="2019">
      <formula>NOT(ISERROR(SEARCH("2019",BV26)))</formula>
    </cfRule>
    <cfRule type="containsText" dxfId="70" priority="5353" operator="containsText" text="2020">
      <formula>NOT(ISERROR(SEARCH("2020",BV26)))</formula>
    </cfRule>
    <cfRule type="containsText" dxfId="69" priority="5351" operator="containsText" text="2022">
      <formula>NOT(ISERROR(SEARCH("2022",BV26)))</formula>
    </cfRule>
  </conditionalFormatting>
  <conditionalFormatting sqref="BV37">
    <cfRule type="cellIs" dxfId="68" priority="5350" operator="greaterThan">
      <formula>440000</formula>
    </cfRule>
  </conditionalFormatting>
  <conditionalFormatting sqref="BX19:BY20">
    <cfRule type="containsText" dxfId="67" priority="113" operator="containsText" text="2020">
      <formula>NOT(ISERROR(SEARCH("2020",BX19)))</formula>
    </cfRule>
    <cfRule type="containsText" dxfId="66" priority="111" operator="containsText" text="2022">
      <formula>NOT(ISERROR(SEARCH("2022",BX19)))</formula>
    </cfRule>
    <cfRule type="containsText" dxfId="65" priority="112" operator="containsText" text="2021">
      <formula>NOT(ISERROR(SEARCH("2021",BX19)))</formula>
    </cfRule>
    <cfRule type="containsText" dxfId="64" priority="114" operator="containsText" text="2019">
      <formula>NOT(ISERROR(SEARCH("2019",BX19)))</formula>
    </cfRule>
    <cfRule type="containsText" dxfId="63" priority="115" operator="containsText" text="JA">
      <formula>NOT(ISERROR(SEARCH("JA",BX19)))</formula>
    </cfRule>
  </conditionalFormatting>
  <conditionalFormatting sqref="BZ26">
    <cfRule type="containsText" dxfId="62" priority="3492" operator="containsText" text="JA">
      <formula>NOT(ISERROR(SEARCH("JA",BZ26)))</formula>
    </cfRule>
    <cfRule type="containsText" dxfId="61" priority="3491" operator="containsText" text="2019">
      <formula>NOT(ISERROR(SEARCH("2019",BZ26)))</formula>
    </cfRule>
    <cfRule type="containsText" dxfId="60" priority="3490" operator="containsText" text="2020">
      <formula>NOT(ISERROR(SEARCH("2020",BZ26)))</formula>
    </cfRule>
    <cfRule type="containsText" dxfId="59" priority="3489" operator="containsText" text="2021">
      <formula>NOT(ISERROR(SEARCH("2021",BZ26)))</formula>
    </cfRule>
    <cfRule type="containsText" dxfId="58" priority="3488" operator="containsText" text="2022">
      <formula>NOT(ISERROR(SEARCH("2022",BZ26)))</formula>
    </cfRule>
  </conditionalFormatting>
  <conditionalFormatting sqref="BZ37">
    <cfRule type="cellIs" dxfId="57" priority="3487" operator="greaterThan">
      <formula>440000</formula>
    </cfRule>
  </conditionalFormatting>
  <conditionalFormatting sqref="CB19:CC20">
    <cfRule type="containsText" dxfId="56" priority="116" operator="containsText" text="2022">
      <formula>NOT(ISERROR(SEARCH("2022",CB19)))</formula>
    </cfRule>
    <cfRule type="containsText" dxfId="55" priority="117" operator="containsText" text="2021">
      <formula>NOT(ISERROR(SEARCH("2021",CB19)))</formula>
    </cfRule>
    <cfRule type="containsText" dxfId="54" priority="118" operator="containsText" text="2020">
      <formula>NOT(ISERROR(SEARCH("2020",CB19)))</formula>
    </cfRule>
    <cfRule type="containsText" dxfId="53" priority="119" operator="containsText" text="2019">
      <formula>NOT(ISERROR(SEARCH("2019",CB19)))</formula>
    </cfRule>
    <cfRule type="containsText" dxfId="52" priority="120" operator="containsText" text="JA">
      <formula>NOT(ISERROR(SEARCH("JA",CB19)))</formula>
    </cfRule>
  </conditionalFormatting>
  <conditionalFormatting sqref="CD26">
    <cfRule type="containsText" dxfId="51" priority="5343" operator="containsText" text="JA">
      <formula>NOT(ISERROR(SEARCH("JA",CD26)))</formula>
    </cfRule>
    <cfRule type="containsText" dxfId="50" priority="5342" operator="containsText" text="2019">
      <formula>NOT(ISERROR(SEARCH("2019",CD26)))</formula>
    </cfRule>
    <cfRule type="containsText" dxfId="49" priority="5341" operator="containsText" text="2020">
      <formula>NOT(ISERROR(SEARCH("2020",CD26)))</formula>
    </cfRule>
    <cfRule type="containsText" dxfId="48" priority="5340" operator="containsText" text="2021">
      <formula>NOT(ISERROR(SEARCH("2021",CD26)))</formula>
    </cfRule>
    <cfRule type="containsText" dxfId="47" priority="5339" operator="containsText" text="2022">
      <formula>NOT(ISERROR(SEARCH("2022",CD26)))</formula>
    </cfRule>
  </conditionalFormatting>
  <conditionalFormatting sqref="CD37">
    <cfRule type="cellIs" dxfId="46" priority="5338" operator="greaterThan">
      <formula>440000</formula>
    </cfRule>
  </conditionalFormatting>
  <conditionalFormatting sqref="CF19:CG20">
    <cfRule type="containsText" dxfId="45" priority="110" operator="containsText" text="JA">
      <formula>NOT(ISERROR(SEARCH("JA",CF19)))</formula>
    </cfRule>
    <cfRule type="containsText" dxfId="44" priority="107" operator="containsText" text="2021">
      <formula>NOT(ISERROR(SEARCH("2021",CF19)))</formula>
    </cfRule>
    <cfRule type="containsText" dxfId="43" priority="106" operator="containsText" text="2022">
      <formula>NOT(ISERROR(SEARCH("2022",CF19)))</formula>
    </cfRule>
    <cfRule type="containsText" dxfId="42" priority="108" operator="containsText" text="2020">
      <formula>NOT(ISERROR(SEARCH("2020",CF19)))</formula>
    </cfRule>
    <cfRule type="containsText" dxfId="41" priority="109" operator="containsText" text="2019">
      <formula>NOT(ISERROR(SEARCH("2019",CF19)))</formula>
    </cfRule>
  </conditionalFormatting>
  <conditionalFormatting sqref="CH28">
    <cfRule type="containsText" dxfId="40" priority="306" operator="containsText" text="JA">
      <formula>NOT(ISERROR(SEARCH("JA",CH28)))</formula>
    </cfRule>
    <cfRule type="containsText" dxfId="39" priority="302" operator="containsText" text="2022">
      <formula>NOT(ISERROR(SEARCH("2022",CH28)))</formula>
    </cfRule>
    <cfRule type="containsText" dxfId="38" priority="303" operator="containsText" text="2021">
      <formula>NOT(ISERROR(SEARCH("2021",CH28)))</formula>
    </cfRule>
    <cfRule type="containsText" dxfId="37" priority="304" operator="containsText" text="2020">
      <formula>NOT(ISERROR(SEARCH("2020",CH28)))</formula>
    </cfRule>
    <cfRule type="containsText" dxfId="36" priority="305" operator="containsText" text="2019">
      <formula>NOT(ISERROR(SEARCH("2019",CH28)))</formula>
    </cfRule>
  </conditionalFormatting>
  <conditionalFormatting sqref="CH39">
    <cfRule type="cellIs" dxfId="35" priority="301" operator="greaterThan">
      <formula>440000</formula>
    </cfRule>
  </conditionalFormatting>
  <conditionalFormatting sqref="CI5:CK6">
    <cfRule type="containsText" dxfId="34" priority="274" operator="containsText" text="2019">
      <formula>NOT(ISERROR(SEARCH("2019",CI5)))</formula>
    </cfRule>
    <cfRule type="containsText" dxfId="33" priority="273" operator="containsText" text="2020">
      <formula>NOT(ISERROR(SEARCH("2020",CI5)))</formula>
    </cfRule>
    <cfRule type="containsText" dxfId="32" priority="272" operator="containsText" text="2021">
      <formula>NOT(ISERROR(SEARCH("2021",CI5)))</formula>
    </cfRule>
    <cfRule type="containsText" dxfId="31" priority="271" operator="containsText" text="2022">
      <formula>NOT(ISERROR(SEARCH("2022",CI5)))</formula>
    </cfRule>
    <cfRule type="containsText" dxfId="30" priority="275" operator="containsText" text="JA">
      <formula>NOT(ISERROR(SEARCH("JA",CI5)))</formula>
    </cfRule>
  </conditionalFormatting>
  <conditionalFormatting sqref="CI12:CK13 CI15:CK17">
    <cfRule type="containsText" dxfId="29" priority="256" operator="containsText" text="2022">
      <formula>NOT(ISERROR(SEARCH("2022",CI12)))</formula>
    </cfRule>
    <cfRule type="containsText" dxfId="28" priority="260" operator="containsText" text="JA">
      <formula>NOT(ISERROR(SEARCH("JA",CI12)))</formula>
    </cfRule>
    <cfRule type="containsText" dxfId="27" priority="259" operator="containsText" text="2019">
      <formula>NOT(ISERROR(SEARCH("2019",CI12)))</formula>
    </cfRule>
    <cfRule type="containsText" dxfId="26" priority="258" operator="containsText" text="2020">
      <formula>NOT(ISERROR(SEARCH("2020",CI12)))</formula>
    </cfRule>
    <cfRule type="containsText" dxfId="25" priority="257" operator="containsText" text="2021">
      <formula>NOT(ISERROR(SEARCH("2021",CI12)))</formula>
    </cfRule>
  </conditionalFormatting>
  <conditionalFormatting sqref="CI22:CK24">
    <cfRule type="containsText" dxfId="24" priority="252" operator="containsText" text="2021">
      <formula>NOT(ISERROR(SEARCH("2021",CI22)))</formula>
    </cfRule>
    <cfRule type="containsText" dxfId="23" priority="253" operator="containsText" text="2020">
      <formula>NOT(ISERROR(SEARCH("2020",CI22)))</formula>
    </cfRule>
    <cfRule type="containsText" dxfId="22" priority="254" operator="containsText" text="2019">
      <formula>NOT(ISERROR(SEARCH("2019",CI22)))</formula>
    </cfRule>
    <cfRule type="containsText" dxfId="21" priority="255" operator="containsText" text="JA">
      <formula>NOT(ISERROR(SEARCH("JA",CI22)))</formula>
    </cfRule>
    <cfRule type="containsText" dxfId="20" priority="251" operator="containsText" text="2022">
      <formula>NOT(ISERROR(SEARCH("2022",CI22)))</formula>
    </cfRule>
  </conditionalFormatting>
  <conditionalFormatting sqref="CI26:CK26">
    <cfRule type="containsText" dxfId="19" priority="276" operator="containsText" text="2022">
      <formula>NOT(ISERROR(SEARCH("2022",CI26)))</formula>
    </cfRule>
    <cfRule type="containsText" dxfId="18" priority="277" operator="containsText" text="2021">
      <formula>NOT(ISERROR(SEARCH("2021",CI26)))</formula>
    </cfRule>
    <cfRule type="containsText" dxfId="17" priority="280" operator="containsText" text="JA">
      <formula>NOT(ISERROR(SEARCH("JA",CI26)))</formula>
    </cfRule>
    <cfRule type="containsText" dxfId="16" priority="279" operator="containsText" text="2019">
      <formula>NOT(ISERROR(SEARCH("2019",CI26)))</formula>
    </cfRule>
    <cfRule type="containsText" dxfId="15" priority="278" operator="containsText" text="2020">
      <formula>NOT(ISERROR(SEARCH("2020",CI26)))</formula>
    </cfRule>
  </conditionalFormatting>
  <conditionalFormatting sqref="CJ19:CK20">
    <cfRule type="containsText" dxfId="14" priority="101" operator="containsText" text="2022">
      <formula>NOT(ISERROR(SEARCH("2022",CJ19)))</formula>
    </cfRule>
    <cfRule type="containsText" dxfId="13" priority="105" operator="containsText" text="JA">
      <formula>NOT(ISERROR(SEARCH("JA",CJ19)))</formula>
    </cfRule>
    <cfRule type="containsText" dxfId="12" priority="104" operator="containsText" text="2019">
      <formula>NOT(ISERROR(SEARCH("2019",CJ19)))</formula>
    </cfRule>
    <cfRule type="containsText" dxfId="11" priority="103" operator="containsText" text="2020">
      <formula>NOT(ISERROR(SEARCH("2020",CJ19)))</formula>
    </cfRule>
    <cfRule type="containsText" dxfId="10" priority="102" operator="containsText" text="2021">
      <formula>NOT(ISERROR(SEARCH("2021",CJ19)))</formula>
    </cfRule>
  </conditionalFormatting>
  <conditionalFormatting sqref="BC14:BE14">
    <cfRule type="containsText" dxfId="3" priority="1" operator="containsText" text="2022">
      <formula>NOT(ISERROR(SEARCH("2022",BC14)))</formula>
    </cfRule>
    <cfRule type="containsText" dxfId="0" priority="2" operator="containsText" text="2021">
      <formula>NOT(ISERROR(SEARCH("2021",BC14)))</formula>
    </cfRule>
    <cfRule type="containsText" dxfId="1" priority="3" operator="containsText" text="2020">
      <formula>NOT(ISERROR(SEARCH("2020",BC14)))</formula>
    </cfRule>
    <cfRule type="containsText" dxfId="2" priority="4" operator="containsText" text="2019">
      <formula>NOT(ISERROR(SEARCH("2019",BC14)))</formula>
    </cfRule>
    <cfRule type="containsText" dxfId="4" priority="5" operator="containsText" text="JA">
      <formula>NOT(ISERROR(SEARCH("JA",BC14)))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03DC4-5C0D-47D1-B55A-8B0700CE03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AE70F-17EC-462E-91F4-11E4A0694308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cdfd6af9-2027-427e-aee7-f2f3dc2ea940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04d4ff2e-cf62-40b0-a5cf-f8c6524922a9"/>
  </ds:schemaRefs>
</ds:datastoreItem>
</file>

<file path=customXml/itemProps3.xml><?xml version="1.0" encoding="utf-8"?>
<ds:datastoreItem xmlns:ds="http://schemas.openxmlformats.org/officeDocument/2006/customXml" ds:itemID="{FC9F9520-F754-4FC6-9945-163BECEF5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JAAR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Copyright BiC</dc:title>
  <dc:subject/>
  <dc:creator>Saskia Roos</dc:creator>
  <cp:keywords/>
  <dc:description>Copyright BiC</dc:description>
  <cp:lastModifiedBy>Annique Visser</cp:lastModifiedBy>
  <cp:revision/>
  <dcterms:created xsi:type="dcterms:W3CDTF">2018-12-03T10:17:04Z</dcterms:created>
  <dcterms:modified xsi:type="dcterms:W3CDTF">2026-08-25T14:07:27Z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