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rkramers/Downloads/"/>
    </mc:Choice>
  </mc:AlternateContent>
  <xr:revisionPtr revIDLastSave="0" documentId="8_{091057C7-F497-AC44-8402-4E4EBB938EE8}" xr6:coauthVersionLast="47" xr6:coauthVersionMax="47" xr10:uidLastSave="{00000000-0000-0000-0000-000000000000}"/>
  <bookViews>
    <workbookView xWindow="0" yWindow="600" windowWidth="28600" windowHeight="19200" xr2:uid="{094EB807-719B-624D-8A29-1C1BB3F03D30}"/>
  </bookViews>
  <sheets>
    <sheet name="Prijzenblad" sheetId="2" r:id="rId1"/>
  </sheets>
  <definedNames>
    <definedName name="JAAR">Prijzenblad!$A$32:$A$37</definedName>
    <definedName name="JANE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14" i="2" l="1"/>
  <c r="E5" i="2"/>
  <c r="E6" i="2"/>
  <c r="E8" i="2"/>
  <c r="E10" i="2"/>
  <c r="E12" i="2"/>
  <c r="E13" i="2"/>
  <c r="E14" i="2"/>
  <c r="E15" i="2"/>
  <c r="E16" i="2"/>
  <c r="E17" i="2"/>
  <c r="E19" i="2"/>
  <c r="E20" i="2"/>
  <c r="E21" i="2"/>
  <c r="E22" i="2"/>
  <c r="I5" i="2"/>
  <c r="I6" i="2"/>
  <c r="I8" i="2"/>
  <c r="I10" i="2"/>
  <c r="I12" i="2"/>
  <c r="I13" i="2"/>
  <c r="I14" i="2"/>
  <c r="I15" i="2"/>
  <c r="I16" i="2"/>
  <c r="I17" i="2"/>
  <c r="I19" i="2"/>
  <c r="I20" i="2"/>
  <c r="I21" i="2"/>
  <c r="I22" i="2"/>
  <c r="M5" i="2"/>
  <c r="M6" i="2"/>
  <c r="M8" i="2"/>
  <c r="M10" i="2"/>
  <c r="M12" i="2"/>
  <c r="M13" i="2"/>
  <c r="M14" i="2"/>
  <c r="M15" i="2"/>
  <c r="M16" i="2"/>
  <c r="M17" i="2"/>
  <c r="M19" i="2"/>
  <c r="M20" i="2"/>
  <c r="M21" i="2"/>
  <c r="M22" i="2"/>
  <c r="Q5" i="2"/>
  <c r="Q6" i="2"/>
  <c r="Q8" i="2"/>
  <c r="Q10" i="2"/>
  <c r="Q12" i="2"/>
  <c r="Q13" i="2"/>
  <c r="Q14" i="2"/>
  <c r="Q15" i="2"/>
  <c r="Q16" i="2"/>
  <c r="Q17" i="2"/>
  <c r="Q19" i="2"/>
  <c r="Q20" i="2"/>
  <c r="Q21" i="2"/>
  <c r="Q22" i="2"/>
  <c r="U5" i="2"/>
  <c r="U6" i="2"/>
  <c r="U8" i="2"/>
  <c r="U10" i="2"/>
  <c r="U12" i="2"/>
  <c r="U13" i="2"/>
  <c r="U15" i="2"/>
  <c r="U16" i="2"/>
  <c r="U17" i="2"/>
  <c r="U19" i="2"/>
  <c r="U20" i="2"/>
  <c r="U21" i="2"/>
  <c r="U22" i="2"/>
  <c r="D25" i="2"/>
  <c r="D26" i="2"/>
  <c r="D27" i="2"/>
  <c r="D28" i="2"/>
  <c r="D29" i="2"/>
  <c r="D30" i="2"/>
  <c r="D31" i="2"/>
  <c r="D32" i="2"/>
  <c r="Y5" i="2"/>
  <c r="Y6" i="2"/>
  <c r="Y8" i="2"/>
  <c r="Y10" i="2"/>
  <c r="Y12" i="2"/>
  <c r="Y13" i="2"/>
  <c r="Y14" i="2"/>
  <c r="Y15" i="2"/>
  <c r="Y16" i="2"/>
  <c r="Y17" i="2"/>
  <c r="Y19" i="2"/>
  <c r="Y20" i="2"/>
  <c r="Y21" i="2"/>
  <c r="Y22" i="2"/>
  <c r="AC5" i="2"/>
  <c r="AC6" i="2"/>
  <c r="AC8" i="2"/>
  <c r="AC10" i="2"/>
  <c r="AC12" i="2"/>
  <c r="AC13" i="2"/>
  <c r="AC14" i="2"/>
  <c r="AC15" i="2"/>
  <c r="AC16" i="2"/>
  <c r="AC17" i="2"/>
  <c r="AC19" i="2"/>
  <c r="AC20" i="2"/>
  <c r="AC21" i="2"/>
  <c r="AC22" i="2"/>
  <c r="AS5" i="2"/>
  <c r="AS6" i="2"/>
  <c r="AS8" i="2"/>
  <c r="AS10" i="2"/>
  <c r="AS12" i="2"/>
  <c r="AS13" i="2"/>
  <c r="AS15" i="2"/>
  <c r="AS16" i="2"/>
  <c r="AS17" i="2"/>
  <c r="AS19" i="2"/>
  <c r="AS20" i="2"/>
  <c r="AS21" i="2"/>
  <c r="AS22" i="2"/>
  <c r="AG5" i="2"/>
  <c r="AG6" i="2"/>
  <c r="AG8" i="2"/>
  <c r="AG10" i="2"/>
  <c r="AG12" i="2"/>
  <c r="AG13" i="2"/>
  <c r="AG14" i="2"/>
  <c r="AG15" i="2"/>
  <c r="AG16" i="2"/>
  <c r="AG17" i="2"/>
  <c r="AG19" i="2"/>
  <c r="AG20" i="2"/>
  <c r="AG21" i="2"/>
  <c r="AG22" i="2"/>
  <c r="AK5" i="2"/>
  <c r="AK6" i="2"/>
  <c r="AK8" i="2"/>
  <c r="AK10" i="2"/>
  <c r="AK12" i="2"/>
  <c r="AK13" i="2"/>
  <c r="AK15" i="2"/>
  <c r="AK16" i="2"/>
  <c r="AK17" i="2"/>
  <c r="AK19" i="2"/>
  <c r="AK20" i="2"/>
  <c r="AK21" i="2"/>
  <c r="AK22" i="2"/>
  <c r="AO5" i="2"/>
  <c r="AO6" i="2"/>
  <c r="AO8" i="2"/>
  <c r="AO10" i="2"/>
  <c r="AO12" i="2"/>
  <c r="AO13" i="2"/>
  <c r="AO15" i="2"/>
  <c r="AO16" i="2"/>
  <c r="AO17" i="2"/>
  <c r="AO19" i="2"/>
  <c r="AO20" i="2"/>
  <c r="AO21" i="2"/>
  <c r="AO22" i="2"/>
  <c r="AW5" i="2"/>
  <c r="AW6" i="2"/>
  <c r="AW8" i="2"/>
  <c r="AW10" i="2"/>
  <c r="AW12" i="2"/>
  <c r="AW13" i="2"/>
  <c r="AW14" i="2"/>
  <c r="AW15" i="2"/>
  <c r="AW16" i="2"/>
  <c r="AW17" i="2"/>
  <c r="AW19" i="2"/>
  <c r="AW20" i="2"/>
  <c r="AW21" i="2"/>
  <c r="AW22" i="2"/>
  <c r="BA5" i="2"/>
  <c r="BA6" i="2"/>
  <c r="BA8" i="2"/>
  <c r="BA10" i="2"/>
  <c r="BA12" i="2"/>
  <c r="BA13" i="2"/>
  <c r="BA15" i="2"/>
  <c r="BA16" i="2"/>
  <c r="BA17" i="2"/>
  <c r="BA19" i="2"/>
  <c r="BA20" i="2"/>
  <c r="BA21" i="2"/>
  <c r="BA22" i="2"/>
  <c r="BE5" i="2"/>
  <c r="BE6" i="2"/>
  <c r="BE8" i="2"/>
  <c r="BE10" i="2"/>
  <c r="BE12" i="2"/>
  <c r="BE13" i="2"/>
  <c r="BE15" i="2"/>
  <c r="BE16" i="2"/>
  <c r="BE17" i="2"/>
  <c r="BE19" i="2"/>
  <c r="BE20" i="2"/>
  <c r="BE21" i="2"/>
  <c r="BE22" i="2"/>
  <c r="BI5" i="2"/>
  <c r="BI6" i="2"/>
  <c r="BI8" i="2"/>
  <c r="BI10" i="2"/>
  <c r="BI12" i="2"/>
  <c r="BI13" i="2"/>
  <c r="BI15" i="2"/>
  <c r="BI16" i="2"/>
  <c r="BI17" i="2"/>
  <c r="BI19" i="2"/>
  <c r="BI20" i="2"/>
  <c r="BI21" i="2"/>
  <c r="BI22" i="2"/>
  <c r="BM5" i="2"/>
  <c r="BM6" i="2"/>
  <c r="BM8" i="2"/>
  <c r="BM10" i="2"/>
  <c r="BM12" i="2"/>
  <c r="BM13" i="2"/>
  <c r="BM15" i="2"/>
  <c r="BM16" i="2"/>
  <c r="BM17" i="2"/>
  <c r="BM19" i="2"/>
  <c r="BM20" i="2"/>
  <c r="BM21" i="2"/>
  <c r="BM22" i="2"/>
  <c r="BQ5" i="2"/>
  <c r="BQ6" i="2"/>
  <c r="BQ8" i="2"/>
  <c r="BQ10" i="2"/>
  <c r="BQ12" i="2"/>
  <c r="BQ13" i="2"/>
  <c r="BQ14" i="2"/>
  <c r="BQ15" i="2"/>
  <c r="BQ16" i="2"/>
  <c r="BQ17" i="2"/>
  <c r="BQ19" i="2"/>
  <c r="BQ20" i="2"/>
  <c r="BQ21" i="2"/>
  <c r="BQ22" i="2"/>
  <c r="BU5" i="2"/>
  <c r="BU6" i="2"/>
  <c r="BU8" i="2"/>
  <c r="BU10" i="2"/>
  <c r="BU12" i="2"/>
  <c r="BU13" i="2"/>
  <c r="BU14" i="2"/>
  <c r="BU15" i="2"/>
  <c r="BU16" i="2"/>
  <c r="BU17" i="2"/>
  <c r="BU19" i="2"/>
  <c r="BU20" i="2"/>
  <c r="BU21" i="2"/>
  <c r="BU22" i="2"/>
  <c r="BY5" i="2"/>
  <c r="BY6" i="2"/>
  <c r="BY8" i="2"/>
  <c r="BY10" i="2"/>
  <c r="BY12" i="2"/>
  <c r="BY13" i="2"/>
  <c r="BY14" i="2"/>
  <c r="BY15" i="2"/>
  <c r="BY16" i="2"/>
  <c r="BY17" i="2"/>
  <c r="BY19" i="2"/>
  <c r="BY20" i="2"/>
  <c r="BY21" i="2"/>
  <c r="BY22" i="2"/>
  <c r="CC5" i="2"/>
  <c r="CC6" i="2"/>
  <c r="CC8" i="2"/>
  <c r="CC10" i="2"/>
  <c r="CC12" i="2"/>
  <c r="CC13" i="2"/>
  <c r="CC14" i="2"/>
  <c r="CC15" i="2"/>
  <c r="CC16" i="2"/>
  <c r="CC17" i="2"/>
  <c r="CC19" i="2"/>
  <c r="CC20" i="2"/>
  <c r="CC21" i="2"/>
  <c r="CC22" i="2"/>
  <c r="CG5" i="2"/>
  <c r="CG6" i="2"/>
  <c r="CG8" i="2"/>
  <c r="CG10" i="2"/>
  <c r="CG12" i="2"/>
  <c r="CG13" i="2"/>
  <c r="CG15" i="2"/>
  <c r="CG16" i="2"/>
  <c r="CG17" i="2"/>
  <c r="CG19" i="2"/>
  <c r="CG20" i="2"/>
  <c r="CG21" i="2"/>
  <c r="CG22" i="2"/>
  <c r="B34" i="2"/>
</calcChain>
</file>

<file path=xl/sharedStrings.xml><?xml version="1.0" encoding="utf-8"?>
<sst xmlns="http://schemas.openxmlformats.org/spreadsheetml/2006/main" count="306" uniqueCount="61">
  <si>
    <t>Europese aanbesteding Schoonmaakwerkzaamheden</t>
  </si>
  <si>
    <t>Frequentie jaarlijks</t>
  </si>
  <si>
    <t>LEIDINGGEVENDE Kosten per eenheid
(incl. BTW)</t>
  </si>
  <si>
    <t>Kosten op jaarbasis 
(incl. BTW)</t>
  </si>
  <si>
    <t>Dagelijkse schoonmaak op locatie conform de bijbehorende werkprogramma's - ALLE clusters (opgeven kosten per dag)</t>
  </si>
  <si>
    <t>Periodieke werkzaamheden (waaronder dieptereiniging sanitair)</t>
  </si>
  <si>
    <t>Periodieke schoonmaakwerkzaamheden conform bijlage 2 (PVE)</t>
  </si>
  <si>
    <r>
      <rPr>
        <b/>
        <sz val="9"/>
        <color theme="1"/>
        <rFont val="Verdana"/>
        <family val="2"/>
      </rPr>
      <t>OPTIONEEL:</t>
    </r>
    <r>
      <rPr>
        <sz val="9"/>
        <color theme="1"/>
        <rFont val="Verdana"/>
        <family val="2"/>
      </rPr>
      <t xml:space="preserve"> Dagelijkse extra schoonmaakronde (tussen de middag) sanitair op alle locaties conform cluster II (opgeven kosten per dag)</t>
    </r>
  </si>
  <si>
    <t>Totaal per school:</t>
  </si>
  <si>
    <t>OPTIONELE schoonmaakwerkzaamheden op basis van REGIE (geldend voor alle locaties) tussen 06:00 uur en 21:30 uur</t>
  </si>
  <si>
    <t>Aantal uren per jaar (fictief)</t>
  </si>
  <si>
    <t>Kosten per uur
(netto)</t>
  </si>
  <si>
    <t>EIS 50: Servicetarief extra schoonmaak ronde cluster sanitair inclusief middelen / materialen.</t>
  </si>
  <si>
    <t>maximale toeslag tussen 21:30 en 06:00 uur = 130%, weekend toeslag maximaal 150%, feestdagen maximaal 250%</t>
  </si>
  <si>
    <t>Specialistisch tarief (inclusief middelen / materialen)</t>
  </si>
  <si>
    <t>Totaal regiewerk:</t>
  </si>
  <si>
    <t>Totaal:</t>
  </si>
  <si>
    <t>Naam inschrijver:</t>
  </si>
  <si>
    <t>Kosten per eenheid
(incl. BTW)</t>
  </si>
  <si>
    <t>Regie tarief (inclusief middelen / materialen) onderwijs</t>
  </si>
  <si>
    <t>Regie tarief (inclusief middelen / materialen) kinderopvang</t>
  </si>
  <si>
    <t>Regie tarief kaal (alleen arbeid) onderwijs</t>
  </si>
  <si>
    <t>Regie tarief kaal (alleen arbeid) kinderopvang</t>
  </si>
  <si>
    <t>Regie glazenwasserstarief binnen (inclusief middelen / materialen)</t>
  </si>
  <si>
    <t xml:space="preserve">(Dagelijkse) OPTIONELE schoonmaakwerkzaamheden </t>
  </si>
  <si>
    <r>
      <rPr>
        <b/>
        <sz val="9"/>
        <color theme="1"/>
        <rFont val="Verdana"/>
        <family val="2"/>
      </rPr>
      <t>OPTIONEEL:</t>
    </r>
    <r>
      <rPr>
        <sz val="9"/>
        <color theme="1"/>
        <rFont val="Verdana"/>
        <family val="2"/>
      </rPr>
      <t xml:space="preserve"> Bijvullen sanitare disposables</t>
    </r>
  </si>
  <si>
    <t>Sprayen PVC vloeren (in één van de schoolvakanties)</t>
  </si>
  <si>
    <r>
      <t>Conserveren marmoleum/ linoleum vloeren</t>
    </r>
    <r>
      <rPr>
        <b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>(in één van de schoolvakanties)</t>
    </r>
  </si>
  <si>
    <r>
      <rPr>
        <b/>
        <sz val="9"/>
        <color theme="1"/>
        <rFont val="Verdana"/>
        <family val="2"/>
      </rPr>
      <t>OPTIONEEL:</t>
    </r>
    <r>
      <rPr>
        <sz val="9"/>
        <color theme="1"/>
        <rFont val="Verdana"/>
        <family val="2"/>
      </rPr>
      <t xml:space="preserve"> verzorgen wasgoed per 8 kg. </t>
    </r>
  </si>
  <si>
    <t>Dagelijkse schoonmaak op locatie conform de bijbehorende werkprogramma's - cluster VI (opgeven kosten per dag)</t>
  </si>
  <si>
    <t>Dagelijkse en periodieke schoonmaakwerkzaamheden conform clusters I t/m IV</t>
  </si>
  <si>
    <t>Dagelijkse en periodieke schoonmaakwerkzaamheden conform cluster V (kinderdagverblijf)</t>
  </si>
  <si>
    <t xml:space="preserve">Dagelijkse en periodieke schoonmaakwerkzaamheden conform cluster VI (Peuteropvang/BSO*)
Wanneer deze al onder cluster I t/m V vallen zijn deze voor regel 10 n.v.t. </t>
  </si>
  <si>
    <t>Glasbewassing (inclusief separatieglas) binnen incl. schoonmaken omlijsting</t>
  </si>
  <si>
    <t>Dagelijkse schoonmaak op locatie conform de bijbehorende werkprogramma's - cluster V (opgeven kosten per dag)</t>
  </si>
  <si>
    <r>
      <t xml:space="preserve">CBS De Grûnslach
</t>
    </r>
    <r>
      <rPr>
        <b/>
        <sz val="9"/>
        <color theme="1" tint="0.34998626667073579"/>
        <rFont val="Verdana"/>
        <family val="2"/>
      </rPr>
      <t>Lytse Buorren 27, 8842LJ Wjelsryp</t>
    </r>
  </si>
  <si>
    <r>
      <t xml:space="preserve">Ontmoetingsschool De Oanrin
</t>
    </r>
    <r>
      <rPr>
        <b/>
        <sz val="9"/>
        <color theme="1" tint="0.34998626667073579"/>
        <rFont val="Verdana"/>
        <family val="2"/>
      </rPr>
      <t>Sytzamaweg 62, 8822VD, Arum</t>
    </r>
  </si>
  <si>
    <r>
      <t xml:space="preserve">CBS De Bonkelder
</t>
    </r>
    <r>
      <rPr>
        <b/>
        <sz val="9"/>
        <color theme="1" tint="0.34998626667073579"/>
        <rFont val="Verdana"/>
        <family val="2"/>
      </rPr>
      <t>De Tjasker 2, 8748DW Witmarsum</t>
    </r>
  </si>
  <si>
    <r>
      <t xml:space="preserve">CBS De Ark
</t>
    </r>
    <r>
      <rPr>
        <b/>
        <sz val="9"/>
        <color theme="1" tint="0.34998626667073579"/>
        <rFont val="Verdana"/>
        <family val="2"/>
      </rPr>
      <t>DS. L. Touwenlaan 44a, 5784BT Makkum</t>
    </r>
  </si>
  <si>
    <r>
      <t xml:space="preserve">De Bron
</t>
    </r>
    <r>
      <rPr>
        <b/>
        <sz val="9"/>
        <color theme="1" tint="0.34998626667073579"/>
        <rFont val="Verdana"/>
        <family val="2"/>
      </rPr>
      <t>De Blink 1, 8701LV Bolsward</t>
    </r>
  </si>
  <si>
    <r>
      <t xml:space="preserve">CBS De Reinbôge
</t>
    </r>
    <r>
      <rPr>
        <b/>
        <sz val="9"/>
        <color theme="1" tint="0.34998626667073579"/>
        <rFont val="Verdana"/>
        <family val="2"/>
      </rPr>
      <t>Waltaweg 29, 8765LM Tjerkwerd</t>
    </r>
  </si>
  <si>
    <r>
      <t xml:space="preserve">CBS De Paadwizer
</t>
    </r>
    <r>
      <rPr>
        <b/>
        <sz val="9"/>
        <color theme="1" tint="0.34998626667073579"/>
        <rFont val="Verdana"/>
        <family val="2"/>
      </rPr>
      <t>Waubertstrjitte 18, 8763 MS Parrega</t>
    </r>
  </si>
  <si>
    <r>
      <t xml:space="preserve">KBS De Foareker
</t>
    </r>
    <r>
      <rPr>
        <b/>
        <sz val="9"/>
        <color theme="1" tint="0.34998626667073579"/>
        <rFont val="Verdana"/>
        <family val="2"/>
      </rPr>
      <t>Skoallestrjitte 19, 8734 GL Easterein</t>
    </r>
  </si>
  <si>
    <r>
      <t xml:space="preserve">De Earste Trimen
</t>
    </r>
    <r>
      <rPr>
        <b/>
        <sz val="9"/>
        <color theme="1" tint="0.34998626667073579"/>
        <rFont val="Verdana"/>
        <family val="2"/>
      </rPr>
      <t xml:space="preserve">Hendrik Pollemastrjitte 2, 8771 RT Nijland  </t>
    </r>
  </si>
  <si>
    <r>
      <t xml:space="preserve">Klaver Fjouwer
</t>
    </r>
    <r>
      <rPr>
        <b/>
        <sz val="9"/>
        <color theme="1" tint="0.34998626667073579"/>
        <rFont val="Verdana"/>
        <family val="2"/>
      </rPr>
      <t>Tsjerkemar 8, 8614 XD Oudega</t>
    </r>
  </si>
  <si>
    <r>
      <t xml:space="preserve">De Legeaën
</t>
    </r>
    <r>
      <rPr>
        <b/>
        <sz val="9"/>
        <color theme="1" tint="0.34998626667073579"/>
        <rFont val="Verdana"/>
        <family val="2"/>
      </rPr>
      <t>Aesgewei 56, 8647 SG Sibrandabuorren</t>
    </r>
  </si>
  <si>
    <r>
      <t xml:space="preserve">Op 'e Hichte
</t>
    </r>
    <r>
      <rPr>
        <b/>
        <sz val="9"/>
        <color theme="1" tint="0.34998626667073579"/>
        <rFont val="Verdana"/>
        <family val="2"/>
      </rPr>
      <t>De Terp 4, 8629 RA Scharnegoutum</t>
    </r>
  </si>
  <si>
    <r>
      <t xml:space="preserve">Simon Havingaschool
</t>
    </r>
    <r>
      <rPr>
        <b/>
        <sz val="9"/>
        <color theme="1" tint="0.34998626667073579"/>
        <rFont val="Verdana"/>
        <family val="2"/>
      </rPr>
      <t>Griend 20, 8604 AS Sneek</t>
    </r>
  </si>
  <si>
    <r>
      <t xml:space="preserve">IKC Johannes Post
</t>
    </r>
    <r>
      <rPr>
        <b/>
        <sz val="9"/>
        <color theme="1" tint="0.34998626667073579"/>
        <rFont val="Verdana"/>
        <family val="2"/>
      </rPr>
      <t>Jancko Douwamastraat 35, 8602 BK Sneek</t>
    </r>
  </si>
  <si>
    <r>
      <t xml:space="preserve">Koningin Wilhelminaschool
</t>
    </r>
    <r>
      <rPr>
        <b/>
        <sz val="9"/>
        <color theme="1" tint="0.34998626667073579"/>
        <rFont val="Verdana"/>
        <family val="2"/>
      </rPr>
      <t>Frederik Hendrikstraat 39, 8606 EG Sneek</t>
    </r>
  </si>
  <si>
    <r>
      <t xml:space="preserve">De Vuurvlinder
</t>
    </r>
    <r>
      <rPr>
        <b/>
        <sz val="9"/>
        <color theme="1" tint="0.34998626667073579"/>
        <rFont val="Verdana"/>
        <family val="2"/>
      </rPr>
      <t>Keizersmantel 1, 8607 GM Sneek</t>
    </r>
  </si>
  <si>
    <r>
      <t xml:space="preserve">Julianaschool
</t>
    </r>
    <r>
      <rPr>
        <b/>
        <sz val="9"/>
        <color theme="1" tint="0.34998626667073579"/>
        <rFont val="Verdana"/>
        <family val="2"/>
      </rPr>
      <t>Bloemstraat 15, 8603 XV Sneek</t>
    </r>
  </si>
  <si>
    <r>
      <t xml:space="preserve">De Twine
</t>
    </r>
    <r>
      <rPr>
        <b/>
        <sz val="9"/>
        <color theme="1" tint="0.34998626667073579"/>
        <rFont val="Verdana"/>
        <family val="2"/>
      </rPr>
      <t>Wilhelminastraat 3, 8651 AC Ijlst</t>
    </r>
  </si>
  <si>
    <r>
      <t xml:space="preserve">It Harspit
</t>
    </r>
    <r>
      <rPr>
        <b/>
        <sz val="9"/>
        <color theme="1" tint="0.34998626667073579"/>
        <rFont val="Verdana"/>
        <family val="2"/>
      </rPr>
      <t>P. Walmastrjitte 8, 862he, 8625 HE Oppenhuizen</t>
    </r>
  </si>
  <si>
    <r>
      <t xml:space="preserve">De Opstekker
</t>
    </r>
    <r>
      <rPr>
        <b/>
        <sz val="9"/>
        <color theme="1" tint="0.34998626667073579"/>
        <rFont val="Verdana"/>
        <family val="2"/>
      </rPr>
      <t>De Jister 21, 8621 DR Heeg</t>
    </r>
  </si>
  <si>
    <r>
      <t xml:space="preserve">Van Haersma Bumaschool
</t>
    </r>
    <r>
      <rPr>
        <b/>
        <sz val="9"/>
        <color theme="1" tint="0.34998626667073579"/>
        <rFont val="Verdana"/>
        <family val="2"/>
      </rPr>
      <t>De Hoep 45, 8622 XM Hommerts</t>
    </r>
  </si>
  <si>
    <r>
      <t xml:space="preserve">Aanbestedende dienst vraagt twee aparte tarieven. 'kosten per eenheid': een tarief voor de schoonmaak (inclusief de conform bijlage 11a in te zetten schoonmaakmedewerkers die bij aanbestedende dienst in dienst zijn) inclusief inzet van schoonmaakmiddelen en materialen en LEIDINGGEVENDE: een tarief voor de voorvrouw/voorman. Deze geeft leiding aan de door inschrijver in te zetten schoonmaakmedewerkers en </t>
    </r>
    <r>
      <rPr>
        <sz val="9"/>
        <color rgb="FFFF0000"/>
        <rFont val="Verdana"/>
        <family val="2"/>
      </rPr>
      <t xml:space="preserve">de schoonmaakmedewerkers die bij aanbestedende dienst in dienst zijn. </t>
    </r>
  </si>
  <si>
    <t xml:space="preserve">Prijzenblad Schoonmaak WiiS26SCH
</t>
  </si>
  <si>
    <t>Sprayen marmoleum/linoleum/Topshield (in één van de schoolvakanties)</t>
  </si>
  <si>
    <t>Polymeren marmoleum/linoleum/Tophield vloeren (in één van de schoolvakanties)</t>
  </si>
  <si>
    <t>Onderhoud rubberen/Tarket/sportvloer vloeren conform voorschriften leverancier (in één van de schoolvakanties)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</si>
</sst>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0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9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Calibri"/>
      <family val="2"/>
      <scheme val="minor"/>
    </font>
    <font>
      <sz val="8"/>
      <color theme="0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Calibri"/>
      <family val="2"/>
      <scheme val="minor"/>
    </font>
    <font>
      <b/>
      <sz val="12"/>
      <color indexed="9"/>
      <name val="Verdana"/>
      <family val="2"/>
    </font>
    <font>
      <b/>
      <sz val="12"/>
      <color theme="1" tint="0.34998626667073579"/>
      <name val="Verdana"/>
      <family val="2"/>
    </font>
    <font>
      <b/>
      <sz val="12"/>
      <color theme="1" tint="0.34998626667073579"/>
      <name val="Calibri"/>
      <family val="2"/>
      <scheme val="minor"/>
    </font>
    <font>
      <b/>
      <sz val="9"/>
      <color theme="1" tint="0.34998626667073579"/>
      <name val="Verdana"/>
      <family val="2"/>
    </font>
    <font>
      <b/>
      <sz val="8"/>
      <color theme="1" tint="0.34998626667073579"/>
      <name val="Verdana"/>
      <family val="2"/>
    </font>
    <font>
      <b/>
      <sz val="10"/>
      <color rgb="FFFF0000"/>
      <name val="Verdana"/>
      <family val="2"/>
    </font>
    <font>
      <sz val="8"/>
      <color rgb="FFFFFFFF"/>
      <name val="Verdana"/>
      <family val="2"/>
    </font>
    <font>
      <b/>
      <sz val="18"/>
      <color theme="1"/>
      <name val="Verdana"/>
      <family val="2"/>
    </font>
    <font>
      <sz val="9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236E3A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medium">
        <color rgb="FFBFBFBF"/>
      </left>
      <right style="thick">
        <color rgb="FF808080"/>
      </right>
      <top/>
      <bottom style="medium">
        <color rgb="FFBFBFBF"/>
      </bottom>
      <diagonal/>
    </border>
    <border>
      <left style="thick">
        <color theme="0" tint="-0.34998626667073579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thick">
        <color theme="0" tint="-0.34998626667073579"/>
      </right>
      <top style="thick">
        <color theme="0" tint="-0.14996795556505021"/>
      </top>
      <bottom style="thick">
        <color theme="0" tint="-0.1499679555650502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65">
    <xf numFmtId="0" fontId="0" fillId="0" borderId="0" xfId="0"/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164" fontId="9" fillId="5" borderId="2" xfId="0" applyNumberFormat="1" applyFont="1" applyFill="1" applyBorder="1" applyAlignment="1" applyProtection="1">
      <alignment horizontal="center" vertical="center"/>
      <protection locked="0"/>
    </xf>
    <xf numFmtId="0" fontId="8" fillId="4" borderId="2" xfId="0" quotePrefix="1" applyFont="1" applyFill="1" applyBorder="1" applyAlignment="1">
      <alignment horizontal="left" vertical="center"/>
    </xf>
    <xf numFmtId="0" fontId="8" fillId="4" borderId="2" xfId="0" quotePrefix="1" applyFont="1" applyFill="1" applyBorder="1" applyAlignment="1">
      <alignment horizontal="center" vertical="center"/>
    </xf>
    <xf numFmtId="164" fontId="8" fillId="4" borderId="2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164" fontId="9" fillId="2" borderId="2" xfId="0" applyNumberFormat="1" applyFont="1" applyFill="1" applyBorder="1" applyAlignment="1">
      <alignment horizontal="center" vertical="center"/>
    </xf>
    <xf numFmtId="0" fontId="7" fillId="8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vertical="center" wrapText="1"/>
    </xf>
    <xf numFmtId="0" fontId="3" fillId="6" borderId="10" xfId="0" applyFont="1" applyFill="1" applyBorder="1" applyAlignment="1">
      <alignment vertical="center" wrapText="1"/>
    </xf>
    <xf numFmtId="0" fontId="17" fillId="9" borderId="12" xfId="0" applyFont="1" applyFill="1" applyBorder="1" applyAlignment="1">
      <alignment vertical="center" wrapText="1"/>
    </xf>
    <xf numFmtId="0" fontId="9" fillId="10" borderId="2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8" fillId="4" borderId="10" xfId="0" quotePrefix="1" applyFont="1" applyFill="1" applyBorder="1" applyAlignment="1">
      <alignment horizontal="left" vertical="center"/>
    </xf>
    <xf numFmtId="0" fontId="3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vertical="center" wrapText="1"/>
    </xf>
    <xf numFmtId="0" fontId="6" fillId="6" borderId="15" xfId="0" applyFont="1" applyFill="1" applyBorder="1" applyAlignment="1">
      <alignment vertical="center" wrapText="1"/>
    </xf>
    <xf numFmtId="0" fontId="9" fillId="10" borderId="13" xfId="0" applyFont="1" applyFill="1" applyBorder="1" applyAlignment="1">
      <alignment horizontal="center" vertical="center" wrapText="1"/>
    </xf>
    <xf numFmtId="164" fontId="9" fillId="5" borderId="14" xfId="0" applyNumberFormat="1" applyFont="1" applyFill="1" applyBorder="1" applyAlignment="1" applyProtection="1">
      <alignment horizontal="center" vertical="center"/>
      <protection locked="0"/>
    </xf>
    <xf numFmtId="164" fontId="9" fillId="2" borderId="15" xfId="0" applyNumberFormat="1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vertical="center" wrapText="1"/>
    </xf>
    <xf numFmtId="0" fontId="3" fillId="6" borderId="14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center" wrapText="1"/>
    </xf>
    <xf numFmtId="0" fontId="8" fillId="4" borderId="13" xfId="0" quotePrefix="1" applyFont="1" applyFill="1" applyBorder="1" applyAlignment="1">
      <alignment horizontal="center" vertical="center"/>
    </xf>
    <xf numFmtId="164" fontId="8" fillId="4" borderId="14" xfId="0" applyNumberFormat="1" applyFont="1" applyFill="1" applyBorder="1" applyAlignment="1">
      <alignment vertical="center"/>
    </xf>
    <xf numFmtId="164" fontId="8" fillId="4" borderId="15" xfId="0" applyNumberFormat="1" applyFont="1" applyFill="1" applyBorder="1" applyAlignment="1">
      <alignment horizontal="center" vertical="center"/>
    </xf>
    <xf numFmtId="0" fontId="7" fillId="11" borderId="0" xfId="0" applyFont="1" applyFill="1" applyAlignment="1">
      <alignment horizontal="left" vertical="center" wrapText="1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5" xfId="0" applyFont="1" applyFill="1" applyBorder="1" applyAlignment="1" applyProtection="1">
      <alignment horizontal="center" vertical="center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12" fillId="5" borderId="13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164" fontId="18" fillId="6" borderId="4" xfId="0" applyNumberFormat="1" applyFont="1" applyFill="1" applyBorder="1" applyAlignment="1">
      <alignment horizontal="center" vertical="center"/>
    </xf>
    <xf numFmtId="164" fontId="18" fillId="6" borderId="5" xfId="0" applyNumberFormat="1" applyFont="1" applyFill="1" applyBorder="1" applyAlignment="1">
      <alignment horizontal="center" vertical="center"/>
    </xf>
    <xf numFmtId="164" fontId="18" fillId="6" borderId="6" xfId="0" applyNumberFormat="1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left" vertical="center" wrapText="1"/>
    </xf>
    <xf numFmtId="0" fontId="2" fillId="11" borderId="0" xfId="0" applyFont="1" applyFill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11" fillId="7" borderId="0" xfId="0" applyFont="1" applyFill="1" applyAlignment="1">
      <alignment horizontal="left" vertical="center" wrapText="1"/>
    </xf>
  </cellXfs>
  <cellStyles count="2">
    <cellStyle name="Standaard" xfId="0" builtinId="0"/>
    <cellStyle name="Standaard 2" xfId="1" xr:uid="{23121490-7233-7646-902D-C455FCDBF504}"/>
  </cellStyles>
  <dxfs count="124"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236E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4328583</xdr:colOff>
      <xdr:row>0</xdr:row>
      <xdr:rowOff>243417</xdr:rowOff>
    </xdr:from>
    <xdr:to>
      <xdr:col>0</xdr:col>
      <xdr:colOff>7007664</xdr:colOff>
      <xdr:row>0</xdr:row>
      <xdr:rowOff>1238250</xdr:rowOff>
    </xdr:to>
    <xdr:pic>
      <xdr:nvPicPr>
        <xdr:cNvPr id="4" name="Afbeelding 3" descr="Afbeelding met Lettertype, Graphics, logo, typografie&#10;&#10;Door AI gegenereerde inhoud is mogelijk onjuist.">
          <a:extLst>
            <a:ext uri="{FF2B5EF4-FFF2-40B4-BE49-F238E27FC236}">
              <a16:creationId xmlns:a16="http://schemas.microsoft.com/office/drawing/2014/main" id="{9C93870B-F74E-B106-D411-017979798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28583" y="243417"/>
          <a:ext cx="2679081" cy="994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34A7-F542-6B4E-91F7-E11FEC21D22B}">
  <dimension ref="A1:CG39"/>
  <sheetViews>
    <sheetView showGridLines="0" tabSelected="1" zoomScale="120" zoomScaleNormal="12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AS14" sqref="AS14"/>
    </sheetView>
  </sheetViews>
  <sheetFormatPr baseColWidth="10" defaultColWidth="10.83203125" defaultRowHeight="12" x14ac:dyDescent="0.2"/>
  <cols>
    <col min="1" max="1" width="95" style="2" customWidth="1"/>
    <col min="2" max="2" width="16.1640625" style="9" customWidth="1"/>
    <col min="3" max="15" width="15.83203125" style="2" customWidth="1"/>
    <col min="16" max="16" width="13.83203125" style="2" customWidth="1"/>
    <col min="17" max="85" width="15.83203125" style="2" customWidth="1"/>
    <col min="86" max="16384" width="10.83203125" style="2"/>
  </cols>
  <sheetData>
    <row r="1" spans="1:85" s="1" customFormat="1" ht="114" customHeight="1" x14ac:dyDescent="0.2">
      <c r="A1" s="61" t="s">
        <v>57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</row>
    <row r="2" spans="1:85" s="1" customFormat="1" ht="30" customHeight="1" thickBot="1" x14ac:dyDescent="0.25">
      <c r="A2" s="63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</row>
    <row r="3" spans="1:85" s="18" customFormat="1" ht="30" customHeight="1" thickTop="1" thickBot="1" x14ac:dyDescent="0.25">
      <c r="A3" s="25"/>
      <c r="B3" s="44" t="s">
        <v>35</v>
      </c>
      <c r="C3" s="45"/>
      <c r="D3" s="45"/>
      <c r="E3" s="46"/>
      <c r="F3" s="44" t="s">
        <v>36</v>
      </c>
      <c r="G3" s="45"/>
      <c r="H3" s="45"/>
      <c r="I3" s="46"/>
      <c r="J3" s="44" t="s">
        <v>37</v>
      </c>
      <c r="K3" s="45"/>
      <c r="L3" s="45"/>
      <c r="M3" s="46"/>
      <c r="N3" s="44" t="s">
        <v>38</v>
      </c>
      <c r="O3" s="45"/>
      <c r="P3" s="45"/>
      <c r="Q3" s="46"/>
      <c r="R3" s="44" t="s">
        <v>39</v>
      </c>
      <c r="S3" s="45"/>
      <c r="T3" s="45"/>
      <c r="U3" s="46"/>
      <c r="V3" s="44" t="s">
        <v>40</v>
      </c>
      <c r="W3" s="45"/>
      <c r="X3" s="45"/>
      <c r="Y3" s="46"/>
      <c r="Z3" s="44" t="s">
        <v>41</v>
      </c>
      <c r="AA3" s="45"/>
      <c r="AB3" s="45"/>
      <c r="AC3" s="46"/>
      <c r="AD3" s="44" t="s">
        <v>42</v>
      </c>
      <c r="AE3" s="45"/>
      <c r="AF3" s="45"/>
      <c r="AG3" s="46"/>
      <c r="AH3" s="44" t="s">
        <v>43</v>
      </c>
      <c r="AI3" s="45"/>
      <c r="AJ3" s="45"/>
      <c r="AK3" s="46"/>
      <c r="AL3" s="44" t="s">
        <v>44</v>
      </c>
      <c r="AM3" s="45"/>
      <c r="AN3" s="45"/>
      <c r="AO3" s="46"/>
      <c r="AP3" s="44" t="s">
        <v>45</v>
      </c>
      <c r="AQ3" s="45"/>
      <c r="AR3" s="45"/>
      <c r="AS3" s="46"/>
      <c r="AT3" s="44" t="s">
        <v>46</v>
      </c>
      <c r="AU3" s="45"/>
      <c r="AV3" s="45"/>
      <c r="AW3" s="46"/>
      <c r="AX3" s="44" t="s">
        <v>47</v>
      </c>
      <c r="AY3" s="45"/>
      <c r="AZ3" s="45"/>
      <c r="BA3" s="46"/>
      <c r="BB3" s="44" t="s">
        <v>48</v>
      </c>
      <c r="BC3" s="45"/>
      <c r="BD3" s="45"/>
      <c r="BE3" s="46"/>
      <c r="BF3" s="44" t="s">
        <v>49</v>
      </c>
      <c r="BG3" s="45"/>
      <c r="BH3" s="45"/>
      <c r="BI3" s="46"/>
      <c r="BJ3" s="44" t="s">
        <v>50</v>
      </c>
      <c r="BK3" s="45"/>
      <c r="BL3" s="45"/>
      <c r="BM3" s="46"/>
      <c r="BN3" s="44" t="s">
        <v>51</v>
      </c>
      <c r="BO3" s="45"/>
      <c r="BP3" s="45"/>
      <c r="BQ3" s="46"/>
      <c r="BR3" s="44" t="s">
        <v>52</v>
      </c>
      <c r="BS3" s="45"/>
      <c r="BT3" s="45"/>
      <c r="BU3" s="46"/>
      <c r="BV3" s="44" t="s">
        <v>53</v>
      </c>
      <c r="BW3" s="45"/>
      <c r="BX3" s="45"/>
      <c r="BY3" s="46"/>
      <c r="BZ3" s="44" t="s">
        <v>54</v>
      </c>
      <c r="CA3" s="45"/>
      <c r="CB3" s="45"/>
      <c r="CC3" s="46"/>
      <c r="CD3" s="44" t="s">
        <v>55</v>
      </c>
      <c r="CE3" s="45"/>
      <c r="CF3" s="45"/>
      <c r="CG3" s="46"/>
    </row>
    <row r="4" spans="1:85" s="4" customFormat="1" ht="38" customHeight="1" thickTop="1" thickBot="1" x14ac:dyDescent="0.25">
      <c r="A4" s="22" t="s">
        <v>30</v>
      </c>
      <c r="B4" s="28" t="s">
        <v>1</v>
      </c>
      <c r="C4" s="29" t="s">
        <v>18</v>
      </c>
      <c r="D4" s="29" t="s">
        <v>2</v>
      </c>
      <c r="E4" s="30" t="s">
        <v>3</v>
      </c>
      <c r="F4" s="28" t="s">
        <v>1</v>
      </c>
      <c r="G4" s="29" t="s">
        <v>18</v>
      </c>
      <c r="H4" s="29" t="s">
        <v>2</v>
      </c>
      <c r="I4" s="30" t="s">
        <v>3</v>
      </c>
      <c r="J4" s="28" t="s">
        <v>1</v>
      </c>
      <c r="K4" s="29" t="s">
        <v>18</v>
      </c>
      <c r="L4" s="29" t="s">
        <v>2</v>
      </c>
      <c r="M4" s="30" t="s">
        <v>3</v>
      </c>
      <c r="N4" s="28" t="s">
        <v>1</v>
      </c>
      <c r="O4" s="29" t="s">
        <v>18</v>
      </c>
      <c r="P4" s="29" t="s">
        <v>2</v>
      </c>
      <c r="Q4" s="30" t="s">
        <v>3</v>
      </c>
      <c r="R4" s="28" t="s">
        <v>1</v>
      </c>
      <c r="S4" s="29" t="s">
        <v>18</v>
      </c>
      <c r="T4" s="29" t="s">
        <v>2</v>
      </c>
      <c r="U4" s="30" t="s">
        <v>3</v>
      </c>
      <c r="V4" s="28" t="s">
        <v>1</v>
      </c>
      <c r="W4" s="29" t="s">
        <v>18</v>
      </c>
      <c r="X4" s="29" t="s">
        <v>2</v>
      </c>
      <c r="Y4" s="30" t="s">
        <v>3</v>
      </c>
      <c r="Z4" s="28" t="s">
        <v>1</v>
      </c>
      <c r="AA4" s="29" t="s">
        <v>18</v>
      </c>
      <c r="AB4" s="29" t="s">
        <v>2</v>
      </c>
      <c r="AC4" s="30" t="s">
        <v>3</v>
      </c>
      <c r="AD4" s="28" t="s">
        <v>1</v>
      </c>
      <c r="AE4" s="29" t="s">
        <v>18</v>
      </c>
      <c r="AF4" s="29" t="s">
        <v>2</v>
      </c>
      <c r="AG4" s="30" t="s">
        <v>3</v>
      </c>
      <c r="AH4" s="28" t="s">
        <v>1</v>
      </c>
      <c r="AI4" s="29" t="s">
        <v>18</v>
      </c>
      <c r="AJ4" s="29" t="s">
        <v>2</v>
      </c>
      <c r="AK4" s="30" t="s">
        <v>3</v>
      </c>
      <c r="AL4" s="28" t="s">
        <v>1</v>
      </c>
      <c r="AM4" s="29" t="s">
        <v>18</v>
      </c>
      <c r="AN4" s="29" t="s">
        <v>2</v>
      </c>
      <c r="AO4" s="30" t="s">
        <v>3</v>
      </c>
      <c r="AP4" s="28" t="s">
        <v>1</v>
      </c>
      <c r="AQ4" s="29" t="s">
        <v>18</v>
      </c>
      <c r="AR4" s="29" t="s">
        <v>2</v>
      </c>
      <c r="AS4" s="30" t="s">
        <v>3</v>
      </c>
      <c r="AT4" s="28" t="s">
        <v>1</v>
      </c>
      <c r="AU4" s="29" t="s">
        <v>18</v>
      </c>
      <c r="AV4" s="29" t="s">
        <v>2</v>
      </c>
      <c r="AW4" s="30" t="s">
        <v>3</v>
      </c>
      <c r="AX4" s="28" t="s">
        <v>1</v>
      </c>
      <c r="AY4" s="29" t="s">
        <v>18</v>
      </c>
      <c r="AZ4" s="29" t="s">
        <v>2</v>
      </c>
      <c r="BA4" s="30" t="s">
        <v>3</v>
      </c>
      <c r="BB4" s="28" t="s">
        <v>1</v>
      </c>
      <c r="BC4" s="29" t="s">
        <v>18</v>
      </c>
      <c r="BD4" s="29" t="s">
        <v>2</v>
      </c>
      <c r="BE4" s="30" t="s">
        <v>3</v>
      </c>
      <c r="BF4" s="28" t="s">
        <v>1</v>
      </c>
      <c r="BG4" s="29" t="s">
        <v>18</v>
      </c>
      <c r="BH4" s="29" t="s">
        <v>2</v>
      </c>
      <c r="BI4" s="30" t="s">
        <v>3</v>
      </c>
      <c r="BJ4" s="28" t="s">
        <v>1</v>
      </c>
      <c r="BK4" s="29" t="s">
        <v>18</v>
      </c>
      <c r="BL4" s="29" t="s">
        <v>2</v>
      </c>
      <c r="BM4" s="30" t="s">
        <v>3</v>
      </c>
      <c r="BN4" s="28" t="s">
        <v>1</v>
      </c>
      <c r="BO4" s="29" t="s">
        <v>18</v>
      </c>
      <c r="BP4" s="29" t="s">
        <v>2</v>
      </c>
      <c r="BQ4" s="30" t="s">
        <v>3</v>
      </c>
      <c r="BR4" s="28" t="s">
        <v>1</v>
      </c>
      <c r="BS4" s="29" t="s">
        <v>18</v>
      </c>
      <c r="BT4" s="29" t="s">
        <v>2</v>
      </c>
      <c r="BU4" s="30" t="s">
        <v>3</v>
      </c>
      <c r="BV4" s="28" t="s">
        <v>1</v>
      </c>
      <c r="BW4" s="29" t="s">
        <v>18</v>
      </c>
      <c r="BX4" s="29" t="s">
        <v>2</v>
      </c>
      <c r="BY4" s="30" t="s">
        <v>3</v>
      </c>
      <c r="BZ4" s="28" t="s">
        <v>1</v>
      </c>
      <c r="CA4" s="29" t="s">
        <v>18</v>
      </c>
      <c r="CB4" s="29" t="s">
        <v>2</v>
      </c>
      <c r="CC4" s="30" t="s">
        <v>3</v>
      </c>
      <c r="CD4" s="28" t="s">
        <v>1</v>
      </c>
      <c r="CE4" s="29" t="s">
        <v>18</v>
      </c>
      <c r="CF4" s="29" t="s">
        <v>2</v>
      </c>
      <c r="CG4" s="30" t="s">
        <v>3</v>
      </c>
    </row>
    <row r="5" spans="1:85" ht="30" customHeight="1" thickTop="1" thickBot="1" x14ac:dyDescent="0.25">
      <c r="A5" s="26" t="s">
        <v>4</v>
      </c>
      <c r="B5" s="31">
        <v>200</v>
      </c>
      <c r="C5" s="32">
        <v>0</v>
      </c>
      <c r="D5" s="32">
        <v>0</v>
      </c>
      <c r="E5" s="33">
        <f>((C5*B5)+(D5*B5))</f>
        <v>0</v>
      </c>
      <c r="F5" s="31">
        <v>200</v>
      </c>
      <c r="G5" s="32">
        <v>0</v>
      </c>
      <c r="H5" s="32">
        <v>0</v>
      </c>
      <c r="I5" s="33">
        <f>((G5*F5)+(H5*F5))</f>
        <v>0</v>
      </c>
      <c r="J5" s="31">
        <v>200</v>
      </c>
      <c r="K5" s="32">
        <v>0</v>
      </c>
      <c r="L5" s="32">
        <v>0</v>
      </c>
      <c r="M5" s="33">
        <f>((K5*J5)+(L5*J5))</f>
        <v>0</v>
      </c>
      <c r="N5" s="31">
        <v>200</v>
      </c>
      <c r="O5" s="32">
        <v>0</v>
      </c>
      <c r="P5" s="32">
        <v>0</v>
      </c>
      <c r="Q5" s="33">
        <f>((O5*N5)+(P5*N5))</f>
        <v>0</v>
      </c>
      <c r="R5" s="31">
        <v>200</v>
      </c>
      <c r="S5" s="32">
        <v>0</v>
      </c>
      <c r="T5" s="32">
        <v>0</v>
      </c>
      <c r="U5" s="33">
        <f>((S5*R5)+(T5*R5))</f>
        <v>0</v>
      </c>
      <c r="V5" s="31">
        <v>200</v>
      </c>
      <c r="W5" s="32">
        <v>0</v>
      </c>
      <c r="X5" s="32">
        <v>0</v>
      </c>
      <c r="Y5" s="33">
        <f>((W5*V5)+(X5*V5))</f>
        <v>0</v>
      </c>
      <c r="Z5" s="31">
        <v>200</v>
      </c>
      <c r="AA5" s="32">
        <v>0</v>
      </c>
      <c r="AB5" s="32">
        <v>0</v>
      </c>
      <c r="AC5" s="33">
        <f>((AA5*Z5)+(AB5*Z5))</f>
        <v>0</v>
      </c>
      <c r="AD5" s="31">
        <v>200</v>
      </c>
      <c r="AE5" s="32">
        <v>0</v>
      </c>
      <c r="AF5" s="32">
        <v>0</v>
      </c>
      <c r="AG5" s="33">
        <f>((AE5*AD5)+(AF5*AD5))</f>
        <v>0</v>
      </c>
      <c r="AH5" s="31">
        <v>200</v>
      </c>
      <c r="AI5" s="32">
        <v>0</v>
      </c>
      <c r="AJ5" s="32">
        <v>0</v>
      </c>
      <c r="AK5" s="33">
        <f>((AI5*AH5)+(AJ5*AH5))</f>
        <v>0</v>
      </c>
      <c r="AL5" s="31">
        <v>200</v>
      </c>
      <c r="AM5" s="32">
        <v>0</v>
      </c>
      <c r="AN5" s="32">
        <v>0</v>
      </c>
      <c r="AO5" s="33">
        <f>((AM5*AL5)+(AN5*AL5))</f>
        <v>0</v>
      </c>
      <c r="AP5" s="31">
        <v>200</v>
      </c>
      <c r="AQ5" s="32">
        <v>0</v>
      </c>
      <c r="AR5" s="32">
        <v>0</v>
      </c>
      <c r="AS5" s="33">
        <f>((AQ5*AP5)+(AR5*AP5))</f>
        <v>0</v>
      </c>
      <c r="AT5" s="31">
        <v>200</v>
      </c>
      <c r="AU5" s="32">
        <v>0</v>
      </c>
      <c r="AV5" s="32">
        <v>0</v>
      </c>
      <c r="AW5" s="33">
        <f>((AU5*AT5)+(AV5*AT5))</f>
        <v>0</v>
      </c>
      <c r="AX5" s="31">
        <v>200</v>
      </c>
      <c r="AY5" s="32">
        <v>0</v>
      </c>
      <c r="AZ5" s="32">
        <v>0</v>
      </c>
      <c r="BA5" s="33">
        <f>((AY5*AX5)+(AZ5*AX5))</f>
        <v>0</v>
      </c>
      <c r="BB5" s="31">
        <v>200</v>
      </c>
      <c r="BC5" s="32">
        <v>0</v>
      </c>
      <c r="BD5" s="32">
        <v>0</v>
      </c>
      <c r="BE5" s="33">
        <f>((BC5*BB5)+(BD5*BB5))</f>
        <v>0</v>
      </c>
      <c r="BF5" s="31">
        <v>200</v>
      </c>
      <c r="BG5" s="32">
        <v>0</v>
      </c>
      <c r="BH5" s="32">
        <v>0</v>
      </c>
      <c r="BI5" s="33">
        <f>((BG5*BF5)+(BH5*BF5))</f>
        <v>0</v>
      </c>
      <c r="BJ5" s="31">
        <v>200</v>
      </c>
      <c r="BK5" s="32">
        <v>0</v>
      </c>
      <c r="BL5" s="32">
        <v>0</v>
      </c>
      <c r="BM5" s="33">
        <f>((BK5*BJ5)+(BL5*BJ5))</f>
        <v>0</v>
      </c>
      <c r="BN5" s="31">
        <v>200</v>
      </c>
      <c r="BO5" s="32">
        <v>0</v>
      </c>
      <c r="BP5" s="32">
        <v>0</v>
      </c>
      <c r="BQ5" s="33">
        <f>((BO5*BN5)+(BP5*BN5))</f>
        <v>0</v>
      </c>
      <c r="BR5" s="31">
        <v>200</v>
      </c>
      <c r="BS5" s="32">
        <v>0</v>
      </c>
      <c r="BT5" s="32">
        <v>0</v>
      </c>
      <c r="BU5" s="33">
        <f>((BS5*BR5)+(BT5*BR5))</f>
        <v>0</v>
      </c>
      <c r="BV5" s="31">
        <v>200</v>
      </c>
      <c r="BW5" s="32">
        <v>0</v>
      </c>
      <c r="BX5" s="32">
        <v>0</v>
      </c>
      <c r="BY5" s="33">
        <f>((BW5*BV5)+(BX5*BV5))</f>
        <v>0</v>
      </c>
      <c r="BZ5" s="31">
        <v>200</v>
      </c>
      <c r="CA5" s="32">
        <v>0</v>
      </c>
      <c r="CB5" s="32">
        <v>0</v>
      </c>
      <c r="CC5" s="33">
        <f>((CA5*BZ5)+(CB5*BZ5))</f>
        <v>0</v>
      </c>
      <c r="CD5" s="31">
        <v>200</v>
      </c>
      <c r="CE5" s="32">
        <v>0</v>
      </c>
      <c r="CF5" s="32">
        <v>0</v>
      </c>
      <c r="CG5" s="33">
        <f>((CE5*CD5)+(CF5*CD5))</f>
        <v>0</v>
      </c>
    </row>
    <row r="6" spans="1:85" ht="30" customHeight="1" thickTop="1" thickBot="1" x14ac:dyDescent="0.25">
      <c r="A6" s="26" t="s">
        <v>5</v>
      </c>
      <c r="B6" s="31">
        <v>1</v>
      </c>
      <c r="C6" s="32">
        <v>0</v>
      </c>
      <c r="D6" s="32">
        <v>0</v>
      </c>
      <c r="E6" s="33">
        <f>((C6*B6)+(D6*B6))</f>
        <v>0</v>
      </c>
      <c r="F6" s="31">
        <v>1</v>
      </c>
      <c r="G6" s="32">
        <v>0</v>
      </c>
      <c r="H6" s="32">
        <v>0</v>
      </c>
      <c r="I6" s="33">
        <f>((G6*F6)+(H6*F6))</f>
        <v>0</v>
      </c>
      <c r="J6" s="31">
        <v>1</v>
      </c>
      <c r="K6" s="32">
        <v>0</v>
      </c>
      <c r="L6" s="32">
        <v>0</v>
      </c>
      <c r="M6" s="33">
        <f>((K6*J6)+(L6*J6))</f>
        <v>0</v>
      </c>
      <c r="N6" s="31">
        <v>1</v>
      </c>
      <c r="O6" s="32">
        <v>0</v>
      </c>
      <c r="P6" s="32">
        <v>0</v>
      </c>
      <c r="Q6" s="33">
        <f>((O6*N6)+(P6*N6))</f>
        <v>0</v>
      </c>
      <c r="R6" s="31">
        <v>1</v>
      </c>
      <c r="S6" s="32">
        <v>0</v>
      </c>
      <c r="T6" s="32">
        <v>0</v>
      </c>
      <c r="U6" s="33">
        <f>((S6*R6)+(T6*R6))</f>
        <v>0</v>
      </c>
      <c r="V6" s="31">
        <v>1</v>
      </c>
      <c r="W6" s="32">
        <v>0</v>
      </c>
      <c r="X6" s="32">
        <v>0</v>
      </c>
      <c r="Y6" s="33">
        <f>((W6*V6)+(X6*V6))</f>
        <v>0</v>
      </c>
      <c r="Z6" s="31">
        <v>1</v>
      </c>
      <c r="AA6" s="32">
        <v>0</v>
      </c>
      <c r="AB6" s="32">
        <v>0</v>
      </c>
      <c r="AC6" s="33">
        <f>((AA6*Z6)+(AB6*Z6))</f>
        <v>0</v>
      </c>
      <c r="AD6" s="31">
        <v>1</v>
      </c>
      <c r="AE6" s="32">
        <v>0</v>
      </c>
      <c r="AF6" s="32">
        <v>0</v>
      </c>
      <c r="AG6" s="33">
        <f>((AE6*AD6)+(AF6*AD6))</f>
        <v>0</v>
      </c>
      <c r="AH6" s="31">
        <v>1</v>
      </c>
      <c r="AI6" s="32">
        <v>0</v>
      </c>
      <c r="AJ6" s="32">
        <v>0</v>
      </c>
      <c r="AK6" s="33">
        <f>((AI6*AH6)+(AJ6*AH6))</f>
        <v>0</v>
      </c>
      <c r="AL6" s="31">
        <v>1</v>
      </c>
      <c r="AM6" s="32">
        <v>0</v>
      </c>
      <c r="AN6" s="32">
        <v>0</v>
      </c>
      <c r="AO6" s="33">
        <f>((AM6*AL6)+(AN6*AL6))</f>
        <v>0</v>
      </c>
      <c r="AP6" s="31">
        <v>1</v>
      </c>
      <c r="AQ6" s="32">
        <v>0</v>
      </c>
      <c r="AR6" s="32">
        <v>0</v>
      </c>
      <c r="AS6" s="33">
        <f>((AQ6*AP6)+(AR6*AP6))</f>
        <v>0</v>
      </c>
      <c r="AT6" s="31">
        <v>1</v>
      </c>
      <c r="AU6" s="32">
        <v>0</v>
      </c>
      <c r="AV6" s="32">
        <v>0</v>
      </c>
      <c r="AW6" s="33">
        <f>((AU6*AT6)+(AV6*AT6))</f>
        <v>0</v>
      </c>
      <c r="AX6" s="31">
        <v>1</v>
      </c>
      <c r="AY6" s="32">
        <v>0</v>
      </c>
      <c r="AZ6" s="32">
        <v>0</v>
      </c>
      <c r="BA6" s="33">
        <f>((AY6*AX6)+(AZ6*AX6))</f>
        <v>0</v>
      </c>
      <c r="BB6" s="31">
        <v>1</v>
      </c>
      <c r="BC6" s="32">
        <v>0</v>
      </c>
      <c r="BD6" s="32">
        <v>0</v>
      </c>
      <c r="BE6" s="33">
        <f>((BC6*BB6)+(BD6*BB6))</f>
        <v>0</v>
      </c>
      <c r="BF6" s="31">
        <v>1</v>
      </c>
      <c r="BG6" s="32">
        <v>0</v>
      </c>
      <c r="BH6" s="32">
        <v>0</v>
      </c>
      <c r="BI6" s="33">
        <f>((BG6*BF6)+(BH6*BF6))</f>
        <v>0</v>
      </c>
      <c r="BJ6" s="31">
        <v>1</v>
      </c>
      <c r="BK6" s="32">
        <v>0</v>
      </c>
      <c r="BL6" s="32">
        <v>0</v>
      </c>
      <c r="BM6" s="33">
        <f>((BK6*BJ6)+(BL6*BJ6))</f>
        <v>0</v>
      </c>
      <c r="BN6" s="31">
        <v>1</v>
      </c>
      <c r="BO6" s="32">
        <v>0</v>
      </c>
      <c r="BP6" s="32">
        <v>0</v>
      </c>
      <c r="BQ6" s="33">
        <f>((BO6*BN6)+(BP6*BN6))</f>
        <v>0</v>
      </c>
      <c r="BR6" s="31">
        <v>1</v>
      </c>
      <c r="BS6" s="32">
        <v>0</v>
      </c>
      <c r="BT6" s="32">
        <v>0</v>
      </c>
      <c r="BU6" s="33">
        <f>((BS6*BR6)+(BT6*BR6))</f>
        <v>0</v>
      </c>
      <c r="BV6" s="31">
        <v>1</v>
      </c>
      <c r="BW6" s="32">
        <v>0</v>
      </c>
      <c r="BX6" s="32">
        <v>0</v>
      </c>
      <c r="BY6" s="33">
        <f>((BW6*BV6)+(BX6*BV6))</f>
        <v>0</v>
      </c>
      <c r="BZ6" s="31">
        <v>1</v>
      </c>
      <c r="CA6" s="32">
        <v>0</v>
      </c>
      <c r="CB6" s="32">
        <v>0</v>
      </c>
      <c r="CC6" s="33">
        <f>((CA6*BZ6)+(CB6*BZ6))</f>
        <v>0</v>
      </c>
      <c r="CD6" s="31">
        <v>1</v>
      </c>
      <c r="CE6" s="32">
        <v>0</v>
      </c>
      <c r="CF6" s="32">
        <v>0</v>
      </c>
      <c r="CG6" s="33">
        <f>((CE6*CD6)+(CF6*CD6))</f>
        <v>0</v>
      </c>
    </row>
    <row r="7" spans="1:85" s="4" customFormat="1" ht="38" customHeight="1" thickTop="1" thickBot="1" x14ac:dyDescent="0.25">
      <c r="A7" s="22" t="s">
        <v>31</v>
      </c>
      <c r="B7" s="28" t="s">
        <v>1</v>
      </c>
      <c r="C7" s="29" t="s">
        <v>18</v>
      </c>
      <c r="D7" s="29" t="s">
        <v>2</v>
      </c>
      <c r="E7" s="30" t="s">
        <v>3</v>
      </c>
      <c r="F7" s="28" t="s">
        <v>1</v>
      </c>
      <c r="G7" s="29" t="s">
        <v>18</v>
      </c>
      <c r="H7" s="29" t="s">
        <v>2</v>
      </c>
      <c r="I7" s="30" t="s">
        <v>3</v>
      </c>
      <c r="J7" s="28" t="s">
        <v>1</v>
      </c>
      <c r="K7" s="29" t="s">
        <v>18</v>
      </c>
      <c r="L7" s="29" t="s">
        <v>2</v>
      </c>
      <c r="M7" s="30" t="s">
        <v>3</v>
      </c>
      <c r="N7" s="28"/>
      <c r="O7" s="29"/>
      <c r="P7" s="29"/>
      <c r="Q7" s="30"/>
      <c r="R7" s="28" t="s">
        <v>1</v>
      </c>
      <c r="S7" s="29" t="s">
        <v>18</v>
      </c>
      <c r="T7" s="29" t="s">
        <v>2</v>
      </c>
      <c r="U7" s="30" t="s">
        <v>3</v>
      </c>
      <c r="V7" s="28" t="s">
        <v>1</v>
      </c>
      <c r="W7" s="29" t="s">
        <v>18</v>
      </c>
      <c r="X7" s="29" t="s">
        <v>2</v>
      </c>
      <c r="Y7" s="30" t="s">
        <v>3</v>
      </c>
      <c r="Z7" s="28" t="s">
        <v>1</v>
      </c>
      <c r="AA7" s="29" t="s">
        <v>18</v>
      </c>
      <c r="AB7" s="29" t="s">
        <v>2</v>
      </c>
      <c r="AC7" s="30" t="s">
        <v>3</v>
      </c>
      <c r="AD7" s="28" t="s">
        <v>1</v>
      </c>
      <c r="AE7" s="29" t="s">
        <v>18</v>
      </c>
      <c r="AF7" s="29" t="s">
        <v>2</v>
      </c>
      <c r="AG7" s="30" t="s">
        <v>3</v>
      </c>
      <c r="AH7" s="28" t="s">
        <v>1</v>
      </c>
      <c r="AI7" s="29" t="s">
        <v>18</v>
      </c>
      <c r="AJ7" s="29" t="s">
        <v>2</v>
      </c>
      <c r="AK7" s="30" t="s">
        <v>3</v>
      </c>
      <c r="AL7" s="28" t="s">
        <v>1</v>
      </c>
      <c r="AM7" s="29" t="s">
        <v>18</v>
      </c>
      <c r="AN7" s="29" t="s">
        <v>2</v>
      </c>
      <c r="AO7" s="30" t="s">
        <v>3</v>
      </c>
      <c r="AP7" s="28" t="s">
        <v>1</v>
      </c>
      <c r="AQ7" s="29" t="s">
        <v>18</v>
      </c>
      <c r="AR7" s="29" t="s">
        <v>2</v>
      </c>
      <c r="AS7" s="30" t="s">
        <v>3</v>
      </c>
      <c r="AT7" s="28" t="s">
        <v>1</v>
      </c>
      <c r="AU7" s="29" t="s">
        <v>18</v>
      </c>
      <c r="AV7" s="29" t="s">
        <v>2</v>
      </c>
      <c r="AW7" s="30" t="s">
        <v>3</v>
      </c>
      <c r="AX7" s="28" t="s">
        <v>1</v>
      </c>
      <c r="AY7" s="29" t="s">
        <v>18</v>
      </c>
      <c r="AZ7" s="29" t="s">
        <v>2</v>
      </c>
      <c r="BA7" s="30" t="s">
        <v>3</v>
      </c>
      <c r="BB7" s="28" t="s">
        <v>1</v>
      </c>
      <c r="BC7" s="29" t="s">
        <v>18</v>
      </c>
      <c r="BD7" s="29" t="s">
        <v>2</v>
      </c>
      <c r="BE7" s="30" t="s">
        <v>3</v>
      </c>
      <c r="BF7" s="28" t="s">
        <v>1</v>
      </c>
      <c r="BG7" s="29" t="s">
        <v>18</v>
      </c>
      <c r="BH7" s="29" t="s">
        <v>2</v>
      </c>
      <c r="BI7" s="30" t="s">
        <v>3</v>
      </c>
      <c r="BJ7" s="28" t="s">
        <v>1</v>
      </c>
      <c r="BK7" s="29" t="s">
        <v>18</v>
      </c>
      <c r="BL7" s="29" t="s">
        <v>2</v>
      </c>
      <c r="BM7" s="30" t="s">
        <v>3</v>
      </c>
      <c r="BN7" s="28" t="s">
        <v>1</v>
      </c>
      <c r="BO7" s="29" t="s">
        <v>18</v>
      </c>
      <c r="BP7" s="29" t="s">
        <v>2</v>
      </c>
      <c r="BQ7" s="30" t="s">
        <v>3</v>
      </c>
      <c r="BR7" s="28" t="s">
        <v>1</v>
      </c>
      <c r="BS7" s="29" t="s">
        <v>18</v>
      </c>
      <c r="BT7" s="29" t="s">
        <v>2</v>
      </c>
      <c r="BU7" s="30" t="s">
        <v>3</v>
      </c>
      <c r="BV7" s="28" t="s">
        <v>1</v>
      </c>
      <c r="BW7" s="29" t="s">
        <v>18</v>
      </c>
      <c r="BX7" s="29" t="s">
        <v>2</v>
      </c>
      <c r="BY7" s="30" t="s">
        <v>3</v>
      </c>
      <c r="BZ7" s="28" t="s">
        <v>1</v>
      </c>
      <c r="CA7" s="29" t="s">
        <v>18</v>
      </c>
      <c r="CB7" s="29" t="s">
        <v>2</v>
      </c>
      <c r="CC7" s="30" t="s">
        <v>3</v>
      </c>
      <c r="CD7" s="28" t="s">
        <v>1</v>
      </c>
      <c r="CE7" s="29" t="s">
        <v>18</v>
      </c>
      <c r="CF7" s="29" t="s">
        <v>2</v>
      </c>
      <c r="CG7" s="30" t="s">
        <v>3</v>
      </c>
    </row>
    <row r="8" spans="1:85" ht="30" customHeight="1" thickTop="1" thickBot="1" x14ac:dyDescent="0.25">
      <c r="A8" s="26" t="s">
        <v>34</v>
      </c>
      <c r="B8" s="31">
        <v>255</v>
      </c>
      <c r="C8" s="32">
        <v>0</v>
      </c>
      <c r="D8" s="32">
        <v>0</v>
      </c>
      <c r="E8" s="33">
        <f>((C8*B8)+(D8*B8))</f>
        <v>0</v>
      </c>
      <c r="F8" s="31">
        <v>255</v>
      </c>
      <c r="G8" s="32">
        <v>0</v>
      </c>
      <c r="H8" s="32">
        <v>0</v>
      </c>
      <c r="I8" s="33">
        <f>((G8*F8)+(H8*F8))</f>
        <v>0</v>
      </c>
      <c r="J8" s="31">
        <v>255</v>
      </c>
      <c r="K8" s="32">
        <v>0</v>
      </c>
      <c r="L8" s="32">
        <v>0</v>
      </c>
      <c r="M8" s="33">
        <f>((K8*J8)+(L8*J8))</f>
        <v>0</v>
      </c>
      <c r="N8" s="31">
        <v>255</v>
      </c>
      <c r="O8" s="32">
        <v>0</v>
      </c>
      <c r="P8" s="32">
        <v>0</v>
      </c>
      <c r="Q8" s="33">
        <f>((O8*N8)+(P8*N8))</f>
        <v>0</v>
      </c>
      <c r="R8" s="31">
        <v>255</v>
      </c>
      <c r="S8" s="32">
        <v>0</v>
      </c>
      <c r="T8" s="32">
        <v>0</v>
      </c>
      <c r="U8" s="33">
        <f>((S8*R8)+(T8*R8))</f>
        <v>0</v>
      </c>
      <c r="V8" s="31">
        <v>255</v>
      </c>
      <c r="W8" s="32">
        <v>0</v>
      </c>
      <c r="X8" s="32">
        <v>0</v>
      </c>
      <c r="Y8" s="33">
        <f>((W8*V8)+(X8*V8))</f>
        <v>0</v>
      </c>
      <c r="Z8" s="31">
        <v>255</v>
      </c>
      <c r="AA8" s="32">
        <v>0</v>
      </c>
      <c r="AB8" s="32">
        <v>0</v>
      </c>
      <c r="AC8" s="33">
        <f>((AA8*Z8)+(AB8*Z8))</f>
        <v>0</v>
      </c>
      <c r="AD8" s="31">
        <v>255</v>
      </c>
      <c r="AE8" s="32">
        <v>0</v>
      </c>
      <c r="AF8" s="32">
        <v>0</v>
      </c>
      <c r="AG8" s="33">
        <f>((AE8*AD8)+(AF8*AD8))</f>
        <v>0</v>
      </c>
      <c r="AH8" s="31">
        <v>255</v>
      </c>
      <c r="AI8" s="32">
        <v>0</v>
      </c>
      <c r="AJ8" s="32">
        <v>0</v>
      </c>
      <c r="AK8" s="33">
        <f>((AI8*AH8)+(AJ8*AH8))</f>
        <v>0</v>
      </c>
      <c r="AL8" s="31">
        <v>255</v>
      </c>
      <c r="AM8" s="32">
        <v>0</v>
      </c>
      <c r="AN8" s="32">
        <v>0</v>
      </c>
      <c r="AO8" s="33">
        <f>((AM8*AL8)+(AN8*AL8))</f>
        <v>0</v>
      </c>
      <c r="AP8" s="31">
        <v>255</v>
      </c>
      <c r="AQ8" s="32">
        <v>0</v>
      </c>
      <c r="AR8" s="32">
        <v>0</v>
      </c>
      <c r="AS8" s="33">
        <f>((AQ8*AP8)+(AR8*AP8))</f>
        <v>0</v>
      </c>
      <c r="AT8" s="31">
        <v>255</v>
      </c>
      <c r="AU8" s="32">
        <v>0</v>
      </c>
      <c r="AV8" s="32">
        <v>0</v>
      </c>
      <c r="AW8" s="33">
        <f>((AU8*AT8)+(AV8*AT8))</f>
        <v>0</v>
      </c>
      <c r="AX8" s="31">
        <v>255</v>
      </c>
      <c r="AY8" s="32">
        <v>0</v>
      </c>
      <c r="AZ8" s="32">
        <v>0</v>
      </c>
      <c r="BA8" s="33">
        <f>((AY8*AX8)+(AZ8*AX8))</f>
        <v>0</v>
      </c>
      <c r="BB8" s="31">
        <v>255</v>
      </c>
      <c r="BC8" s="32">
        <v>0</v>
      </c>
      <c r="BD8" s="32">
        <v>0</v>
      </c>
      <c r="BE8" s="33">
        <f>((BC8*BB8)+(BD8*BB8))</f>
        <v>0</v>
      </c>
      <c r="BF8" s="31">
        <v>255</v>
      </c>
      <c r="BG8" s="32">
        <v>0</v>
      </c>
      <c r="BH8" s="32">
        <v>0</v>
      </c>
      <c r="BI8" s="33">
        <f>((BG8*BF8)+(BH8*BF8))</f>
        <v>0</v>
      </c>
      <c r="BJ8" s="31">
        <v>255</v>
      </c>
      <c r="BK8" s="32">
        <v>0</v>
      </c>
      <c r="BL8" s="32">
        <v>0</v>
      </c>
      <c r="BM8" s="33">
        <f>((BK8*BJ8)+(BL8*BJ8))</f>
        <v>0</v>
      </c>
      <c r="BN8" s="31">
        <v>255</v>
      </c>
      <c r="BO8" s="32">
        <v>0</v>
      </c>
      <c r="BP8" s="32">
        <v>0</v>
      </c>
      <c r="BQ8" s="33">
        <f>((BO8*BN8)+(BP8*BN8))</f>
        <v>0</v>
      </c>
      <c r="BR8" s="31">
        <v>255</v>
      </c>
      <c r="BS8" s="32">
        <v>0</v>
      </c>
      <c r="BT8" s="32">
        <v>0</v>
      </c>
      <c r="BU8" s="33">
        <f>((BS8*BR8)+(BT8*BR8))</f>
        <v>0</v>
      </c>
      <c r="BV8" s="31">
        <v>255</v>
      </c>
      <c r="BW8" s="32">
        <v>0</v>
      </c>
      <c r="BX8" s="32">
        <v>0</v>
      </c>
      <c r="BY8" s="33">
        <f>((BW8*BV8)+(BX8*BV8))</f>
        <v>0</v>
      </c>
      <c r="BZ8" s="31">
        <v>255</v>
      </c>
      <c r="CA8" s="32">
        <v>0</v>
      </c>
      <c r="CB8" s="32">
        <v>0</v>
      </c>
      <c r="CC8" s="33">
        <f>((CA8*BZ8)+(CB8*BZ8))</f>
        <v>0</v>
      </c>
      <c r="CD8" s="31">
        <v>255</v>
      </c>
      <c r="CE8" s="32">
        <v>0</v>
      </c>
      <c r="CF8" s="32">
        <v>0</v>
      </c>
      <c r="CG8" s="33">
        <f>((CE8*CD8)+(CF8*CD8))</f>
        <v>0</v>
      </c>
    </row>
    <row r="9" spans="1:85" s="4" customFormat="1" ht="38" customHeight="1" thickTop="1" thickBot="1" x14ac:dyDescent="0.25">
      <c r="A9" s="22" t="s">
        <v>32</v>
      </c>
      <c r="B9" s="28" t="s">
        <v>1</v>
      </c>
      <c r="C9" s="29" t="s">
        <v>18</v>
      </c>
      <c r="D9" s="29" t="s">
        <v>2</v>
      </c>
      <c r="E9" s="30" t="s">
        <v>3</v>
      </c>
      <c r="F9" s="28" t="s">
        <v>1</v>
      </c>
      <c r="G9" s="29" t="s">
        <v>18</v>
      </c>
      <c r="H9" s="29" t="s">
        <v>2</v>
      </c>
      <c r="I9" s="30" t="s">
        <v>3</v>
      </c>
      <c r="J9" s="28" t="s">
        <v>1</v>
      </c>
      <c r="K9" s="29" t="s">
        <v>18</v>
      </c>
      <c r="L9" s="29" t="s">
        <v>2</v>
      </c>
      <c r="M9" s="30" t="s">
        <v>3</v>
      </c>
      <c r="N9" s="28" t="s">
        <v>1</v>
      </c>
      <c r="O9" s="29" t="s">
        <v>18</v>
      </c>
      <c r="P9" s="29" t="s">
        <v>2</v>
      </c>
      <c r="Q9" s="30" t="s">
        <v>3</v>
      </c>
      <c r="R9" s="28" t="s">
        <v>1</v>
      </c>
      <c r="S9" s="29" t="s">
        <v>18</v>
      </c>
      <c r="T9" s="29" t="s">
        <v>2</v>
      </c>
      <c r="U9" s="30" t="s">
        <v>3</v>
      </c>
      <c r="V9" s="28" t="s">
        <v>1</v>
      </c>
      <c r="W9" s="29" t="s">
        <v>18</v>
      </c>
      <c r="X9" s="29" t="s">
        <v>2</v>
      </c>
      <c r="Y9" s="30" t="s">
        <v>3</v>
      </c>
      <c r="Z9" s="28" t="s">
        <v>1</v>
      </c>
      <c r="AA9" s="29" t="s">
        <v>18</v>
      </c>
      <c r="AB9" s="29" t="s">
        <v>2</v>
      </c>
      <c r="AC9" s="30" t="s">
        <v>3</v>
      </c>
      <c r="AD9" s="28" t="s">
        <v>1</v>
      </c>
      <c r="AE9" s="29" t="s">
        <v>18</v>
      </c>
      <c r="AF9" s="29" t="s">
        <v>2</v>
      </c>
      <c r="AG9" s="30" t="s">
        <v>3</v>
      </c>
      <c r="AH9" s="28" t="s">
        <v>1</v>
      </c>
      <c r="AI9" s="29" t="s">
        <v>18</v>
      </c>
      <c r="AJ9" s="29" t="s">
        <v>2</v>
      </c>
      <c r="AK9" s="30" t="s">
        <v>3</v>
      </c>
      <c r="AL9" s="28" t="s">
        <v>1</v>
      </c>
      <c r="AM9" s="29" t="s">
        <v>18</v>
      </c>
      <c r="AN9" s="29" t="s">
        <v>2</v>
      </c>
      <c r="AO9" s="30" t="s">
        <v>3</v>
      </c>
      <c r="AP9" s="28" t="s">
        <v>1</v>
      </c>
      <c r="AQ9" s="29" t="s">
        <v>18</v>
      </c>
      <c r="AR9" s="29" t="s">
        <v>2</v>
      </c>
      <c r="AS9" s="30" t="s">
        <v>3</v>
      </c>
      <c r="AT9" s="28" t="s">
        <v>1</v>
      </c>
      <c r="AU9" s="29" t="s">
        <v>18</v>
      </c>
      <c r="AV9" s="29" t="s">
        <v>2</v>
      </c>
      <c r="AW9" s="30" t="s">
        <v>3</v>
      </c>
      <c r="AX9" s="28" t="s">
        <v>1</v>
      </c>
      <c r="AY9" s="29" t="s">
        <v>18</v>
      </c>
      <c r="AZ9" s="29" t="s">
        <v>2</v>
      </c>
      <c r="BA9" s="30" t="s">
        <v>3</v>
      </c>
      <c r="BB9" s="28" t="s">
        <v>1</v>
      </c>
      <c r="BC9" s="29" t="s">
        <v>18</v>
      </c>
      <c r="BD9" s="29" t="s">
        <v>2</v>
      </c>
      <c r="BE9" s="30" t="s">
        <v>3</v>
      </c>
      <c r="BF9" s="28" t="s">
        <v>1</v>
      </c>
      <c r="BG9" s="29" t="s">
        <v>18</v>
      </c>
      <c r="BH9" s="29" t="s">
        <v>2</v>
      </c>
      <c r="BI9" s="30" t="s">
        <v>3</v>
      </c>
      <c r="BJ9" s="28" t="s">
        <v>1</v>
      </c>
      <c r="BK9" s="29" t="s">
        <v>18</v>
      </c>
      <c r="BL9" s="29" t="s">
        <v>2</v>
      </c>
      <c r="BM9" s="30" t="s">
        <v>3</v>
      </c>
      <c r="BN9" s="28" t="s">
        <v>1</v>
      </c>
      <c r="BO9" s="29" t="s">
        <v>18</v>
      </c>
      <c r="BP9" s="29" t="s">
        <v>2</v>
      </c>
      <c r="BQ9" s="30" t="s">
        <v>3</v>
      </c>
      <c r="BR9" s="28" t="s">
        <v>1</v>
      </c>
      <c r="BS9" s="29" t="s">
        <v>18</v>
      </c>
      <c r="BT9" s="29" t="s">
        <v>2</v>
      </c>
      <c r="BU9" s="30" t="s">
        <v>3</v>
      </c>
      <c r="BV9" s="28" t="s">
        <v>1</v>
      </c>
      <c r="BW9" s="29" t="s">
        <v>18</v>
      </c>
      <c r="BX9" s="29" t="s">
        <v>2</v>
      </c>
      <c r="BY9" s="30" t="s">
        <v>3</v>
      </c>
      <c r="BZ9" s="28" t="s">
        <v>1</v>
      </c>
      <c r="CA9" s="29" t="s">
        <v>18</v>
      </c>
      <c r="CB9" s="29" t="s">
        <v>2</v>
      </c>
      <c r="CC9" s="30" t="s">
        <v>3</v>
      </c>
      <c r="CD9" s="28" t="s">
        <v>1</v>
      </c>
      <c r="CE9" s="29" t="s">
        <v>18</v>
      </c>
      <c r="CF9" s="29" t="s">
        <v>2</v>
      </c>
      <c r="CG9" s="30" t="s">
        <v>3</v>
      </c>
    </row>
    <row r="10" spans="1:85" ht="30" customHeight="1" thickTop="1" thickBot="1" x14ac:dyDescent="0.25">
      <c r="A10" s="26" t="s">
        <v>29</v>
      </c>
      <c r="B10" s="31">
        <v>255</v>
      </c>
      <c r="C10" s="32">
        <v>0</v>
      </c>
      <c r="D10" s="32">
        <v>0</v>
      </c>
      <c r="E10" s="33">
        <f>((C10*B10)+(D10*B10))</f>
        <v>0</v>
      </c>
      <c r="F10" s="31">
        <v>255</v>
      </c>
      <c r="G10" s="32">
        <v>0</v>
      </c>
      <c r="H10" s="32">
        <v>0</v>
      </c>
      <c r="I10" s="33">
        <f>((G10*F10)+(H10*F10))</f>
        <v>0</v>
      </c>
      <c r="J10" s="31">
        <v>255</v>
      </c>
      <c r="K10" s="32">
        <v>0</v>
      </c>
      <c r="L10" s="32">
        <v>0</v>
      </c>
      <c r="M10" s="33">
        <f>((K10*J10)+(L10*J10))</f>
        <v>0</v>
      </c>
      <c r="N10" s="31">
        <v>255</v>
      </c>
      <c r="O10" s="32">
        <v>0</v>
      </c>
      <c r="P10" s="32">
        <v>0</v>
      </c>
      <c r="Q10" s="33">
        <f>((O10*N10)+(P10*N10))</f>
        <v>0</v>
      </c>
      <c r="R10" s="31">
        <v>255</v>
      </c>
      <c r="S10" s="32">
        <v>0</v>
      </c>
      <c r="T10" s="32">
        <v>0</v>
      </c>
      <c r="U10" s="33">
        <f>((S10*R10)+(T10*R10))</f>
        <v>0</v>
      </c>
      <c r="V10" s="31">
        <v>255</v>
      </c>
      <c r="W10" s="32">
        <v>0</v>
      </c>
      <c r="X10" s="32">
        <v>0</v>
      </c>
      <c r="Y10" s="33">
        <f>((W10*V10)+(X10*V10))</f>
        <v>0</v>
      </c>
      <c r="Z10" s="31">
        <v>255</v>
      </c>
      <c r="AA10" s="32">
        <v>0</v>
      </c>
      <c r="AB10" s="32">
        <v>0</v>
      </c>
      <c r="AC10" s="33">
        <f>((AA10*Z10)+(AB10*Z10))</f>
        <v>0</v>
      </c>
      <c r="AD10" s="31">
        <v>255</v>
      </c>
      <c r="AE10" s="32">
        <v>0</v>
      </c>
      <c r="AF10" s="32">
        <v>0</v>
      </c>
      <c r="AG10" s="33">
        <f>((AE10*AD10)+(AF10*AD10))</f>
        <v>0</v>
      </c>
      <c r="AH10" s="31">
        <v>255</v>
      </c>
      <c r="AI10" s="32">
        <v>0</v>
      </c>
      <c r="AJ10" s="32">
        <v>0</v>
      </c>
      <c r="AK10" s="33">
        <f>((AI10*AH10)+(AJ10*AH10))</f>
        <v>0</v>
      </c>
      <c r="AL10" s="31">
        <v>255</v>
      </c>
      <c r="AM10" s="32">
        <v>0</v>
      </c>
      <c r="AN10" s="32">
        <v>0</v>
      </c>
      <c r="AO10" s="33">
        <f>((AM10*AL10)+(AN10*AL10))</f>
        <v>0</v>
      </c>
      <c r="AP10" s="31">
        <v>255</v>
      </c>
      <c r="AQ10" s="32">
        <v>0</v>
      </c>
      <c r="AR10" s="32">
        <v>0</v>
      </c>
      <c r="AS10" s="33">
        <f>((AQ10*AP10)+(AR10*AP10))</f>
        <v>0</v>
      </c>
      <c r="AT10" s="31">
        <v>255</v>
      </c>
      <c r="AU10" s="32">
        <v>0</v>
      </c>
      <c r="AV10" s="32">
        <v>0</v>
      </c>
      <c r="AW10" s="33">
        <f>((AU10*AT10)+(AV10*AT10))</f>
        <v>0</v>
      </c>
      <c r="AX10" s="31">
        <v>255</v>
      </c>
      <c r="AY10" s="32">
        <v>0</v>
      </c>
      <c r="AZ10" s="32">
        <v>0</v>
      </c>
      <c r="BA10" s="33">
        <f>((AY10*AX10)+(AZ10*AX10))</f>
        <v>0</v>
      </c>
      <c r="BB10" s="31">
        <v>255</v>
      </c>
      <c r="BC10" s="32">
        <v>0</v>
      </c>
      <c r="BD10" s="32">
        <v>0</v>
      </c>
      <c r="BE10" s="33">
        <f>((BC10*BB10)+(BD10*BB10))</f>
        <v>0</v>
      </c>
      <c r="BF10" s="31">
        <v>255</v>
      </c>
      <c r="BG10" s="32">
        <v>0</v>
      </c>
      <c r="BH10" s="32">
        <v>0</v>
      </c>
      <c r="BI10" s="33">
        <f>((BG10*BF10)+(BH10*BF10))</f>
        <v>0</v>
      </c>
      <c r="BJ10" s="31">
        <v>255</v>
      </c>
      <c r="BK10" s="32">
        <v>0</v>
      </c>
      <c r="BL10" s="32">
        <v>0</v>
      </c>
      <c r="BM10" s="33">
        <f>((BK10*BJ10)+(BL10*BJ10))</f>
        <v>0</v>
      </c>
      <c r="BN10" s="31">
        <v>255</v>
      </c>
      <c r="BO10" s="32">
        <v>0</v>
      </c>
      <c r="BP10" s="32">
        <v>0</v>
      </c>
      <c r="BQ10" s="33">
        <f>((BO10*BN10)+(BP10*BN10))</f>
        <v>0</v>
      </c>
      <c r="BR10" s="31">
        <v>255</v>
      </c>
      <c r="BS10" s="32">
        <v>0</v>
      </c>
      <c r="BT10" s="32">
        <v>0</v>
      </c>
      <c r="BU10" s="33">
        <f>((BS10*BR10)+(BT10*BR10))</f>
        <v>0</v>
      </c>
      <c r="BV10" s="31">
        <v>255</v>
      </c>
      <c r="BW10" s="32">
        <v>0</v>
      </c>
      <c r="BX10" s="32">
        <v>0</v>
      </c>
      <c r="BY10" s="33">
        <f>((BW10*BV10)+(BX10*BV10))</f>
        <v>0</v>
      </c>
      <c r="BZ10" s="31">
        <v>255</v>
      </c>
      <c r="CA10" s="32">
        <v>0</v>
      </c>
      <c r="CB10" s="32">
        <v>0</v>
      </c>
      <c r="CC10" s="33">
        <f>((CA10*BZ10)+(CB10*BZ10))</f>
        <v>0</v>
      </c>
      <c r="CD10" s="31">
        <v>255</v>
      </c>
      <c r="CE10" s="32">
        <v>0</v>
      </c>
      <c r="CF10" s="32">
        <v>0</v>
      </c>
      <c r="CG10" s="33">
        <f>((CE10*CD10)+(CF10*CD10))</f>
        <v>0</v>
      </c>
    </row>
    <row r="11" spans="1:85" ht="30" customHeight="1" thickTop="1" thickBot="1" x14ac:dyDescent="0.25">
      <c r="A11" s="22" t="s">
        <v>6</v>
      </c>
      <c r="B11" s="34"/>
      <c r="C11" s="35"/>
      <c r="D11" s="35"/>
      <c r="E11" s="36"/>
      <c r="F11" s="34"/>
      <c r="G11" s="35"/>
      <c r="H11" s="35"/>
      <c r="I11" s="36"/>
      <c r="J11" s="34"/>
      <c r="K11" s="35"/>
      <c r="L11" s="35"/>
      <c r="M11" s="36"/>
      <c r="N11" s="34"/>
      <c r="O11" s="35"/>
      <c r="P11" s="35"/>
      <c r="Q11" s="36"/>
      <c r="R11" s="34"/>
      <c r="S11" s="35"/>
      <c r="T11" s="35"/>
      <c r="U11" s="36"/>
      <c r="V11" s="34"/>
      <c r="W11" s="35"/>
      <c r="X11" s="35"/>
      <c r="Y11" s="36"/>
      <c r="Z11" s="34"/>
      <c r="AA11" s="35"/>
      <c r="AB11" s="35"/>
      <c r="AC11" s="36"/>
      <c r="AD11" s="34"/>
      <c r="AE11" s="35"/>
      <c r="AF11" s="35"/>
      <c r="AG11" s="36"/>
      <c r="AH11" s="34"/>
      <c r="AI11" s="35"/>
      <c r="AJ11" s="35"/>
      <c r="AK11" s="36"/>
      <c r="AL11" s="34"/>
      <c r="AM11" s="35"/>
      <c r="AN11" s="35"/>
      <c r="AO11" s="36"/>
      <c r="AP11" s="34"/>
      <c r="AQ11" s="35"/>
      <c r="AR11" s="35"/>
      <c r="AS11" s="36"/>
      <c r="AT11" s="34"/>
      <c r="AU11" s="35"/>
      <c r="AV11" s="35"/>
      <c r="AW11" s="36"/>
      <c r="AX11" s="34"/>
      <c r="AY11" s="35"/>
      <c r="AZ11" s="35"/>
      <c r="BA11" s="36"/>
      <c r="BB11" s="34"/>
      <c r="BC11" s="35"/>
      <c r="BD11" s="35"/>
      <c r="BE11" s="36"/>
      <c r="BF11" s="34"/>
      <c r="BG11" s="35"/>
      <c r="BH11" s="35"/>
      <c r="BI11" s="36"/>
      <c r="BJ11" s="34"/>
      <c r="BK11" s="35"/>
      <c r="BL11" s="35"/>
      <c r="BM11" s="36"/>
      <c r="BN11" s="34"/>
      <c r="BO11" s="35"/>
      <c r="BP11" s="35"/>
      <c r="BQ11" s="36"/>
      <c r="BR11" s="34"/>
      <c r="BS11" s="35"/>
      <c r="BT11" s="35"/>
      <c r="BU11" s="36"/>
      <c r="BV11" s="34"/>
      <c r="BW11" s="35"/>
      <c r="BX11" s="35"/>
      <c r="BY11" s="36"/>
      <c r="BZ11" s="34"/>
      <c r="CA11" s="35"/>
      <c r="CB11" s="35"/>
      <c r="CC11" s="36"/>
      <c r="CD11" s="34"/>
      <c r="CE11" s="35"/>
      <c r="CF11" s="35"/>
      <c r="CG11" s="36"/>
    </row>
    <row r="12" spans="1:85" ht="30" customHeight="1" thickTop="1" thickBot="1" x14ac:dyDescent="0.25">
      <c r="A12" s="26" t="s">
        <v>58</v>
      </c>
      <c r="B12" s="31">
        <v>1</v>
      </c>
      <c r="C12" s="32">
        <v>0</v>
      </c>
      <c r="D12" s="32">
        <v>0</v>
      </c>
      <c r="E12" s="33">
        <f t="shared" ref="E12" si="0">((C12*B12)+(D12*B12))</f>
        <v>0</v>
      </c>
      <c r="F12" s="31">
        <v>1</v>
      </c>
      <c r="G12" s="32">
        <v>0</v>
      </c>
      <c r="H12" s="32">
        <v>0</v>
      </c>
      <c r="I12" s="33">
        <f t="shared" ref="I12:I17" si="1">((G12*F12)+(H12*F12))</f>
        <v>0</v>
      </c>
      <c r="J12" s="31">
        <v>1</v>
      </c>
      <c r="K12" s="32">
        <v>0</v>
      </c>
      <c r="L12" s="32">
        <v>0</v>
      </c>
      <c r="M12" s="33">
        <f t="shared" ref="M12:M17" si="2">((K12*J12)+(L12*J12))</f>
        <v>0</v>
      </c>
      <c r="N12" s="31">
        <v>1</v>
      </c>
      <c r="O12" s="32">
        <v>0</v>
      </c>
      <c r="P12" s="32">
        <v>0</v>
      </c>
      <c r="Q12" s="33">
        <f t="shared" ref="Q12:Q17" si="3">((O12*N12)+(P12*N12))</f>
        <v>0</v>
      </c>
      <c r="R12" s="31">
        <v>1</v>
      </c>
      <c r="S12" s="32">
        <v>0</v>
      </c>
      <c r="T12" s="32">
        <v>0</v>
      </c>
      <c r="U12" s="33">
        <f t="shared" ref="U12:U17" si="4">((S12*R12)+(T12*R12))</f>
        <v>0</v>
      </c>
      <c r="V12" s="31">
        <v>1</v>
      </c>
      <c r="W12" s="32">
        <v>0</v>
      </c>
      <c r="X12" s="32">
        <v>0</v>
      </c>
      <c r="Y12" s="33">
        <f t="shared" ref="Y12:Y17" si="5">((W12*V12)+(X12*V12))</f>
        <v>0</v>
      </c>
      <c r="Z12" s="31">
        <v>1</v>
      </c>
      <c r="AA12" s="32">
        <v>0</v>
      </c>
      <c r="AB12" s="32">
        <v>0</v>
      </c>
      <c r="AC12" s="33">
        <f t="shared" ref="AC12:AC17" si="6">((AA12*Z12)+(AB12*Z12))</f>
        <v>0</v>
      </c>
      <c r="AD12" s="31">
        <v>1</v>
      </c>
      <c r="AE12" s="32">
        <v>0</v>
      </c>
      <c r="AF12" s="32">
        <v>0</v>
      </c>
      <c r="AG12" s="33">
        <f t="shared" ref="AG12:AG17" si="7">((AE12*AD12)+(AF12*AD12))</f>
        <v>0</v>
      </c>
      <c r="AH12" s="31">
        <v>1</v>
      </c>
      <c r="AI12" s="32">
        <v>0</v>
      </c>
      <c r="AJ12" s="32">
        <v>0</v>
      </c>
      <c r="AK12" s="33">
        <f t="shared" ref="AK12:AK17" si="8">((AI12*AH12)+(AJ12*AH12))</f>
        <v>0</v>
      </c>
      <c r="AL12" s="31">
        <v>1</v>
      </c>
      <c r="AM12" s="32">
        <v>0</v>
      </c>
      <c r="AN12" s="32">
        <v>0</v>
      </c>
      <c r="AO12" s="33">
        <f t="shared" ref="AO12:AO17" si="9">((AM12*AL12)+(AN12*AL12))</f>
        <v>0</v>
      </c>
      <c r="AP12" s="31">
        <v>1</v>
      </c>
      <c r="AQ12" s="32">
        <v>0</v>
      </c>
      <c r="AR12" s="32">
        <v>0</v>
      </c>
      <c r="AS12" s="33">
        <f t="shared" ref="AS12:AS17" si="10">((AQ12*AP12)+(AR12*AP12))</f>
        <v>0</v>
      </c>
      <c r="AT12" s="31">
        <v>1</v>
      </c>
      <c r="AU12" s="32">
        <v>0</v>
      </c>
      <c r="AV12" s="32">
        <v>0</v>
      </c>
      <c r="AW12" s="33">
        <f t="shared" ref="AW12:AW17" si="11">((AU12*AT12)+(AV12*AT12))</f>
        <v>0</v>
      </c>
      <c r="AX12" s="31">
        <v>1</v>
      </c>
      <c r="AY12" s="32">
        <v>0</v>
      </c>
      <c r="AZ12" s="32">
        <v>0</v>
      </c>
      <c r="BA12" s="33">
        <f t="shared" ref="BA12:BA17" si="12">((AY12*AX12)+(AZ12*AX12))</f>
        <v>0</v>
      </c>
      <c r="BB12" s="31">
        <v>1</v>
      </c>
      <c r="BC12" s="32">
        <v>0</v>
      </c>
      <c r="BD12" s="32">
        <v>0</v>
      </c>
      <c r="BE12" s="33">
        <f t="shared" ref="BE12:BE17" si="13">((BC12*BB12)+(BD12*BB12))</f>
        <v>0</v>
      </c>
      <c r="BF12" s="31">
        <v>1</v>
      </c>
      <c r="BG12" s="32">
        <v>0</v>
      </c>
      <c r="BH12" s="32">
        <v>0</v>
      </c>
      <c r="BI12" s="33">
        <f t="shared" ref="BI12:BI17" si="14">((BG12*BF12)+(BH12*BF12))</f>
        <v>0</v>
      </c>
      <c r="BJ12" s="31">
        <v>1</v>
      </c>
      <c r="BK12" s="32">
        <v>0</v>
      </c>
      <c r="BL12" s="32">
        <v>0</v>
      </c>
      <c r="BM12" s="33">
        <f t="shared" ref="BM12:BM17" si="15">((BK12*BJ12)+(BL12*BJ12))</f>
        <v>0</v>
      </c>
      <c r="BN12" s="31">
        <v>1</v>
      </c>
      <c r="BO12" s="32">
        <v>0</v>
      </c>
      <c r="BP12" s="32">
        <v>0</v>
      </c>
      <c r="BQ12" s="33">
        <f t="shared" ref="BQ12:BQ17" si="16">((BO12*BN12)+(BP12*BN12))</f>
        <v>0</v>
      </c>
      <c r="BR12" s="31">
        <v>1</v>
      </c>
      <c r="BS12" s="32">
        <v>0</v>
      </c>
      <c r="BT12" s="32">
        <v>0</v>
      </c>
      <c r="BU12" s="33">
        <f t="shared" ref="BU12:BU17" si="17">((BS12*BR12)+(BT12*BR12))</f>
        <v>0</v>
      </c>
      <c r="BV12" s="31">
        <v>1</v>
      </c>
      <c r="BW12" s="32">
        <v>0</v>
      </c>
      <c r="BX12" s="32">
        <v>0</v>
      </c>
      <c r="BY12" s="33">
        <f t="shared" ref="BY12:BY17" si="18">((BW12*BV12)+(BX12*BV12))</f>
        <v>0</v>
      </c>
      <c r="BZ12" s="31">
        <v>1</v>
      </c>
      <c r="CA12" s="32">
        <v>0</v>
      </c>
      <c r="CB12" s="32">
        <v>0</v>
      </c>
      <c r="CC12" s="33">
        <f t="shared" ref="CC12:CC17" si="19">((CA12*BZ12)+(CB12*BZ12))</f>
        <v>0</v>
      </c>
      <c r="CD12" s="31">
        <v>1</v>
      </c>
      <c r="CE12" s="32">
        <v>0</v>
      </c>
      <c r="CF12" s="32">
        <v>0</v>
      </c>
      <c r="CG12" s="33">
        <f t="shared" ref="CG12:CG17" si="20">((CE12*CD12)+(CF12*CD12))</f>
        <v>0</v>
      </c>
    </row>
    <row r="13" spans="1:85" ht="30" customHeight="1" thickTop="1" thickBot="1" x14ac:dyDescent="0.25">
      <c r="A13" s="26" t="s">
        <v>26</v>
      </c>
      <c r="B13" s="31">
        <v>1</v>
      </c>
      <c r="C13" s="32">
        <v>0</v>
      </c>
      <c r="D13" s="32">
        <v>0</v>
      </c>
      <c r="E13" s="33">
        <f t="shared" ref="E13:E17" si="21">((C13*B13)+(D13*B13))</f>
        <v>0</v>
      </c>
      <c r="F13" s="31">
        <v>1</v>
      </c>
      <c r="G13" s="32">
        <v>0</v>
      </c>
      <c r="H13" s="32">
        <v>0</v>
      </c>
      <c r="I13" s="33">
        <f t="shared" si="1"/>
        <v>0</v>
      </c>
      <c r="J13" s="31">
        <v>1</v>
      </c>
      <c r="K13" s="32">
        <v>0</v>
      </c>
      <c r="L13" s="32">
        <v>0</v>
      </c>
      <c r="M13" s="33">
        <f t="shared" si="2"/>
        <v>0</v>
      </c>
      <c r="N13" s="31">
        <v>1</v>
      </c>
      <c r="O13" s="32">
        <v>0</v>
      </c>
      <c r="P13" s="32">
        <v>0</v>
      </c>
      <c r="Q13" s="33">
        <f t="shared" si="3"/>
        <v>0</v>
      </c>
      <c r="R13" s="31">
        <v>1</v>
      </c>
      <c r="S13" s="32">
        <v>0</v>
      </c>
      <c r="T13" s="32">
        <v>0</v>
      </c>
      <c r="U13" s="33">
        <f t="shared" si="4"/>
        <v>0</v>
      </c>
      <c r="V13" s="31">
        <v>1</v>
      </c>
      <c r="W13" s="32">
        <v>0</v>
      </c>
      <c r="X13" s="32">
        <v>0</v>
      </c>
      <c r="Y13" s="33">
        <f t="shared" si="5"/>
        <v>0</v>
      </c>
      <c r="Z13" s="31">
        <v>1</v>
      </c>
      <c r="AA13" s="32">
        <v>0</v>
      </c>
      <c r="AB13" s="32">
        <v>0</v>
      </c>
      <c r="AC13" s="33">
        <f t="shared" si="6"/>
        <v>0</v>
      </c>
      <c r="AD13" s="31">
        <v>1</v>
      </c>
      <c r="AE13" s="32">
        <v>0</v>
      </c>
      <c r="AF13" s="32">
        <v>0</v>
      </c>
      <c r="AG13" s="33">
        <f t="shared" si="7"/>
        <v>0</v>
      </c>
      <c r="AH13" s="31">
        <v>1</v>
      </c>
      <c r="AI13" s="32">
        <v>0</v>
      </c>
      <c r="AJ13" s="32">
        <v>0</v>
      </c>
      <c r="AK13" s="33">
        <f t="shared" si="8"/>
        <v>0</v>
      </c>
      <c r="AL13" s="31">
        <v>1</v>
      </c>
      <c r="AM13" s="32">
        <v>0</v>
      </c>
      <c r="AN13" s="32">
        <v>0</v>
      </c>
      <c r="AO13" s="33">
        <f t="shared" si="9"/>
        <v>0</v>
      </c>
      <c r="AP13" s="31">
        <v>1</v>
      </c>
      <c r="AQ13" s="32">
        <v>0</v>
      </c>
      <c r="AR13" s="32">
        <v>0</v>
      </c>
      <c r="AS13" s="33">
        <f t="shared" si="10"/>
        <v>0</v>
      </c>
      <c r="AT13" s="31">
        <v>1</v>
      </c>
      <c r="AU13" s="32">
        <v>0</v>
      </c>
      <c r="AV13" s="32">
        <v>0</v>
      </c>
      <c r="AW13" s="33">
        <f t="shared" si="11"/>
        <v>0</v>
      </c>
      <c r="AX13" s="31">
        <v>1</v>
      </c>
      <c r="AY13" s="32">
        <v>0</v>
      </c>
      <c r="AZ13" s="32">
        <v>0</v>
      </c>
      <c r="BA13" s="33">
        <f t="shared" si="12"/>
        <v>0</v>
      </c>
      <c r="BB13" s="31">
        <v>1</v>
      </c>
      <c r="BC13" s="32">
        <v>0</v>
      </c>
      <c r="BD13" s="32">
        <v>0</v>
      </c>
      <c r="BE13" s="33">
        <f t="shared" si="13"/>
        <v>0</v>
      </c>
      <c r="BF13" s="31">
        <v>1</v>
      </c>
      <c r="BG13" s="32">
        <v>0</v>
      </c>
      <c r="BH13" s="32">
        <v>0</v>
      </c>
      <c r="BI13" s="33">
        <f t="shared" si="14"/>
        <v>0</v>
      </c>
      <c r="BJ13" s="31">
        <v>1</v>
      </c>
      <c r="BK13" s="32">
        <v>0</v>
      </c>
      <c r="BL13" s="32">
        <v>0</v>
      </c>
      <c r="BM13" s="33">
        <f t="shared" si="15"/>
        <v>0</v>
      </c>
      <c r="BN13" s="31">
        <v>1</v>
      </c>
      <c r="BO13" s="32">
        <v>0</v>
      </c>
      <c r="BP13" s="32">
        <v>0</v>
      </c>
      <c r="BQ13" s="33">
        <f t="shared" si="16"/>
        <v>0</v>
      </c>
      <c r="BR13" s="31">
        <v>1</v>
      </c>
      <c r="BS13" s="32">
        <v>0</v>
      </c>
      <c r="BT13" s="32">
        <v>0</v>
      </c>
      <c r="BU13" s="33">
        <f t="shared" si="17"/>
        <v>0</v>
      </c>
      <c r="BV13" s="31">
        <v>1</v>
      </c>
      <c r="BW13" s="32">
        <v>0</v>
      </c>
      <c r="BX13" s="32">
        <v>0</v>
      </c>
      <c r="BY13" s="33">
        <f t="shared" si="18"/>
        <v>0</v>
      </c>
      <c r="BZ13" s="31">
        <v>1</v>
      </c>
      <c r="CA13" s="32">
        <v>0</v>
      </c>
      <c r="CB13" s="32">
        <v>0</v>
      </c>
      <c r="CC13" s="33">
        <f t="shared" si="19"/>
        <v>0</v>
      </c>
      <c r="CD13" s="31">
        <v>1</v>
      </c>
      <c r="CE13" s="32">
        <v>0</v>
      </c>
      <c r="CF13" s="32">
        <v>0</v>
      </c>
      <c r="CG13" s="33">
        <f t="shared" si="20"/>
        <v>0</v>
      </c>
    </row>
    <row r="14" spans="1:85" ht="30" customHeight="1" thickTop="1" thickBot="1" x14ac:dyDescent="0.25">
      <c r="A14" s="26" t="s">
        <v>60</v>
      </c>
      <c r="B14" s="31">
        <v>1</v>
      </c>
      <c r="C14" s="32">
        <v>0</v>
      </c>
      <c r="D14" s="32">
        <v>0</v>
      </c>
      <c r="E14" s="33">
        <f t="shared" ref="E14:E16" si="22">((C14*B14)+(D14*B14))</f>
        <v>0</v>
      </c>
      <c r="F14" s="31">
        <v>1</v>
      </c>
      <c r="G14" s="32">
        <v>0</v>
      </c>
      <c r="H14" s="32">
        <v>0</v>
      </c>
      <c r="I14" s="33">
        <f t="shared" si="1"/>
        <v>0</v>
      </c>
      <c r="J14" s="31">
        <v>1</v>
      </c>
      <c r="K14" s="32">
        <v>0</v>
      </c>
      <c r="L14" s="32">
        <v>0</v>
      </c>
      <c r="M14" s="33">
        <f t="shared" si="2"/>
        <v>0</v>
      </c>
      <c r="N14" s="31">
        <v>1</v>
      </c>
      <c r="O14" s="32">
        <v>0</v>
      </c>
      <c r="P14" s="32">
        <v>0</v>
      </c>
      <c r="Q14" s="33">
        <f t="shared" si="3"/>
        <v>0</v>
      </c>
      <c r="R14" s="34"/>
      <c r="S14" s="34"/>
      <c r="T14" s="34"/>
      <c r="U14" s="34"/>
      <c r="V14" s="31">
        <v>1</v>
      </c>
      <c r="W14" s="32">
        <v>0</v>
      </c>
      <c r="X14" s="32">
        <v>0</v>
      </c>
      <c r="Y14" s="33">
        <f t="shared" si="5"/>
        <v>0</v>
      </c>
      <c r="Z14" s="31">
        <v>1</v>
      </c>
      <c r="AA14" s="32">
        <v>0</v>
      </c>
      <c r="AB14" s="32">
        <v>0</v>
      </c>
      <c r="AC14" s="33">
        <f t="shared" si="6"/>
        <v>0</v>
      </c>
      <c r="AD14" s="31">
        <v>1</v>
      </c>
      <c r="AE14" s="32">
        <v>0</v>
      </c>
      <c r="AF14" s="32">
        <v>0</v>
      </c>
      <c r="AG14" s="33">
        <f t="shared" si="7"/>
        <v>0</v>
      </c>
      <c r="AH14" s="35"/>
      <c r="AI14" s="35"/>
      <c r="AJ14" s="35"/>
      <c r="AK14" s="35"/>
      <c r="AL14" s="34"/>
      <c r="AM14" s="34"/>
      <c r="AN14" s="34"/>
      <c r="AO14" s="34"/>
      <c r="AP14" s="34"/>
      <c r="AQ14" s="34"/>
      <c r="AR14" s="34"/>
      <c r="AS14" s="34"/>
      <c r="AT14" s="31">
        <v>1</v>
      </c>
      <c r="AU14" s="32">
        <v>0</v>
      </c>
      <c r="AV14" s="32">
        <v>0</v>
      </c>
      <c r="AW14" s="33">
        <f t="shared" si="11"/>
        <v>0</v>
      </c>
      <c r="AX14" s="31">
        <v>1</v>
      </c>
      <c r="AY14" s="32">
        <v>0</v>
      </c>
      <c r="AZ14" s="32">
        <v>0</v>
      </c>
      <c r="BA14" s="33">
        <f t="shared" si="12"/>
        <v>0</v>
      </c>
      <c r="BB14" s="35"/>
      <c r="BC14" s="35"/>
      <c r="BD14" s="35"/>
      <c r="BE14" s="35"/>
      <c r="BF14" s="34"/>
      <c r="BG14" s="34"/>
      <c r="BH14" s="34"/>
      <c r="BI14" s="34"/>
      <c r="BJ14" s="34"/>
      <c r="BK14" s="34"/>
      <c r="BL14" s="34"/>
      <c r="BM14" s="34"/>
      <c r="BN14" s="31">
        <v>1</v>
      </c>
      <c r="BO14" s="32">
        <v>0</v>
      </c>
      <c r="BP14" s="32">
        <v>0</v>
      </c>
      <c r="BQ14" s="33">
        <f t="shared" si="16"/>
        <v>0</v>
      </c>
      <c r="BR14" s="31">
        <v>1</v>
      </c>
      <c r="BS14" s="32">
        <v>0</v>
      </c>
      <c r="BT14" s="32">
        <v>0</v>
      </c>
      <c r="BU14" s="33">
        <f t="shared" si="17"/>
        <v>0</v>
      </c>
      <c r="BV14" s="31">
        <v>1</v>
      </c>
      <c r="BW14" s="32">
        <v>0</v>
      </c>
      <c r="BX14" s="32">
        <v>0</v>
      </c>
      <c r="BY14" s="33">
        <f t="shared" si="18"/>
        <v>0</v>
      </c>
      <c r="BZ14" s="31">
        <v>1</v>
      </c>
      <c r="CA14" s="32">
        <v>0</v>
      </c>
      <c r="CB14" s="32">
        <v>0</v>
      </c>
      <c r="CC14" s="33">
        <f t="shared" si="19"/>
        <v>0</v>
      </c>
      <c r="CD14" s="35"/>
      <c r="CE14" s="35"/>
      <c r="CF14" s="35"/>
      <c r="CG14" s="35"/>
    </row>
    <row r="15" spans="1:85" ht="30" customHeight="1" thickTop="1" thickBot="1" x14ac:dyDescent="0.25">
      <c r="A15" s="26" t="s">
        <v>59</v>
      </c>
      <c r="B15" s="31">
        <v>1</v>
      </c>
      <c r="C15" s="32">
        <v>0</v>
      </c>
      <c r="D15" s="32">
        <v>0</v>
      </c>
      <c r="E15" s="33">
        <f t="shared" si="22"/>
        <v>0</v>
      </c>
      <c r="F15" s="31">
        <v>1</v>
      </c>
      <c r="G15" s="32">
        <v>0</v>
      </c>
      <c r="H15" s="32">
        <v>0</v>
      </c>
      <c r="I15" s="33">
        <f t="shared" si="1"/>
        <v>0</v>
      </c>
      <c r="J15" s="31">
        <v>1</v>
      </c>
      <c r="K15" s="32">
        <v>0</v>
      </c>
      <c r="L15" s="32">
        <v>0</v>
      </c>
      <c r="M15" s="33">
        <f t="shared" si="2"/>
        <v>0</v>
      </c>
      <c r="N15" s="31">
        <v>1</v>
      </c>
      <c r="O15" s="32">
        <v>0</v>
      </c>
      <c r="P15" s="32">
        <v>0</v>
      </c>
      <c r="Q15" s="33">
        <f t="shared" si="3"/>
        <v>0</v>
      </c>
      <c r="R15" s="31">
        <v>1</v>
      </c>
      <c r="S15" s="32">
        <v>0</v>
      </c>
      <c r="T15" s="32">
        <v>0</v>
      </c>
      <c r="U15" s="33">
        <f t="shared" si="4"/>
        <v>0</v>
      </c>
      <c r="V15" s="31">
        <v>1</v>
      </c>
      <c r="W15" s="32">
        <v>0</v>
      </c>
      <c r="X15" s="32">
        <v>0</v>
      </c>
      <c r="Y15" s="33">
        <f t="shared" si="5"/>
        <v>0</v>
      </c>
      <c r="Z15" s="31">
        <v>1</v>
      </c>
      <c r="AA15" s="32">
        <v>0</v>
      </c>
      <c r="AB15" s="32">
        <v>0</v>
      </c>
      <c r="AC15" s="33">
        <f t="shared" si="6"/>
        <v>0</v>
      </c>
      <c r="AD15" s="31">
        <v>1</v>
      </c>
      <c r="AE15" s="32">
        <v>0</v>
      </c>
      <c r="AF15" s="32">
        <v>0</v>
      </c>
      <c r="AG15" s="33">
        <f t="shared" si="7"/>
        <v>0</v>
      </c>
      <c r="AH15" s="31">
        <v>1</v>
      </c>
      <c r="AI15" s="32">
        <v>0</v>
      </c>
      <c r="AJ15" s="32">
        <v>0</v>
      </c>
      <c r="AK15" s="33">
        <f t="shared" si="8"/>
        <v>0</v>
      </c>
      <c r="AL15" s="31">
        <v>1</v>
      </c>
      <c r="AM15" s="32">
        <v>0</v>
      </c>
      <c r="AN15" s="32">
        <v>0</v>
      </c>
      <c r="AO15" s="33">
        <f t="shared" si="9"/>
        <v>0</v>
      </c>
      <c r="AP15" s="31">
        <v>1</v>
      </c>
      <c r="AQ15" s="32">
        <v>0</v>
      </c>
      <c r="AR15" s="32">
        <v>0</v>
      </c>
      <c r="AS15" s="33">
        <f t="shared" si="10"/>
        <v>0</v>
      </c>
      <c r="AT15" s="31">
        <v>1</v>
      </c>
      <c r="AU15" s="32">
        <v>0</v>
      </c>
      <c r="AV15" s="32">
        <v>0</v>
      </c>
      <c r="AW15" s="33">
        <f t="shared" si="11"/>
        <v>0</v>
      </c>
      <c r="AX15" s="31">
        <v>1</v>
      </c>
      <c r="AY15" s="32">
        <v>0</v>
      </c>
      <c r="AZ15" s="32">
        <v>0</v>
      </c>
      <c r="BA15" s="33">
        <f t="shared" si="12"/>
        <v>0</v>
      </c>
      <c r="BB15" s="31">
        <v>1</v>
      </c>
      <c r="BC15" s="32">
        <v>0</v>
      </c>
      <c r="BD15" s="32">
        <v>0</v>
      </c>
      <c r="BE15" s="33">
        <f t="shared" si="13"/>
        <v>0</v>
      </c>
      <c r="BF15" s="31">
        <v>1</v>
      </c>
      <c r="BG15" s="32">
        <v>0</v>
      </c>
      <c r="BH15" s="32">
        <v>0</v>
      </c>
      <c r="BI15" s="33">
        <f t="shared" si="14"/>
        <v>0</v>
      </c>
      <c r="BJ15" s="31">
        <v>1</v>
      </c>
      <c r="BK15" s="32">
        <v>0</v>
      </c>
      <c r="BL15" s="32">
        <v>0</v>
      </c>
      <c r="BM15" s="33">
        <f t="shared" si="15"/>
        <v>0</v>
      </c>
      <c r="BN15" s="31">
        <v>1</v>
      </c>
      <c r="BO15" s="32">
        <v>0</v>
      </c>
      <c r="BP15" s="32">
        <v>0</v>
      </c>
      <c r="BQ15" s="33">
        <f t="shared" si="16"/>
        <v>0</v>
      </c>
      <c r="BR15" s="31">
        <v>1</v>
      </c>
      <c r="BS15" s="32">
        <v>0</v>
      </c>
      <c r="BT15" s="32">
        <v>0</v>
      </c>
      <c r="BU15" s="33">
        <f t="shared" si="17"/>
        <v>0</v>
      </c>
      <c r="BV15" s="31">
        <v>1</v>
      </c>
      <c r="BW15" s="32">
        <v>0</v>
      </c>
      <c r="BX15" s="32">
        <v>0</v>
      </c>
      <c r="BY15" s="33">
        <f t="shared" si="18"/>
        <v>0</v>
      </c>
      <c r="BZ15" s="31">
        <v>1</v>
      </c>
      <c r="CA15" s="32">
        <v>0</v>
      </c>
      <c r="CB15" s="32">
        <v>0</v>
      </c>
      <c r="CC15" s="33">
        <f t="shared" si="19"/>
        <v>0</v>
      </c>
      <c r="CD15" s="31">
        <v>1</v>
      </c>
      <c r="CE15" s="32">
        <v>0</v>
      </c>
      <c r="CF15" s="32">
        <v>0</v>
      </c>
      <c r="CG15" s="33">
        <f t="shared" si="20"/>
        <v>0</v>
      </c>
    </row>
    <row r="16" spans="1:85" ht="30" customHeight="1" thickTop="1" thickBot="1" x14ac:dyDescent="0.25">
      <c r="A16" s="26" t="s">
        <v>27</v>
      </c>
      <c r="B16" s="31">
        <v>1</v>
      </c>
      <c r="C16" s="32">
        <v>0</v>
      </c>
      <c r="D16" s="32">
        <v>0</v>
      </c>
      <c r="E16" s="33">
        <f t="shared" si="22"/>
        <v>0</v>
      </c>
      <c r="F16" s="31">
        <v>1</v>
      </c>
      <c r="G16" s="32">
        <v>0</v>
      </c>
      <c r="H16" s="32">
        <v>0</v>
      </c>
      <c r="I16" s="33">
        <f t="shared" si="1"/>
        <v>0</v>
      </c>
      <c r="J16" s="31">
        <v>1</v>
      </c>
      <c r="K16" s="32">
        <v>0</v>
      </c>
      <c r="L16" s="32">
        <v>0</v>
      </c>
      <c r="M16" s="33">
        <f t="shared" si="2"/>
        <v>0</v>
      </c>
      <c r="N16" s="31">
        <v>1</v>
      </c>
      <c r="O16" s="32">
        <v>0</v>
      </c>
      <c r="P16" s="32">
        <v>0</v>
      </c>
      <c r="Q16" s="33">
        <f t="shared" si="3"/>
        <v>0</v>
      </c>
      <c r="R16" s="31">
        <v>1</v>
      </c>
      <c r="S16" s="32">
        <v>0</v>
      </c>
      <c r="T16" s="32">
        <v>0</v>
      </c>
      <c r="U16" s="33">
        <f t="shared" si="4"/>
        <v>0</v>
      </c>
      <c r="V16" s="31">
        <v>1</v>
      </c>
      <c r="W16" s="32">
        <v>0</v>
      </c>
      <c r="X16" s="32">
        <v>0</v>
      </c>
      <c r="Y16" s="33">
        <f t="shared" si="5"/>
        <v>0</v>
      </c>
      <c r="Z16" s="31">
        <v>1</v>
      </c>
      <c r="AA16" s="32">
        <v>0</v>
      </c>
      <c r="AB16" s="32">
        <v>0</v>
      </c>
      <c r="AC16" s="33">
        <f t="shared" si="6"/>
        <v>0</v>
      </c>
      <c r="AD16" s="31">
        <v>1</v>
      </c>
      <c r="AE16" s="32">
        <v>0</v>
      </c>
      <c r="AF16" s="32">
        <v>0</v>
      </c>
      <c r="AG16" s="33">
        <f t="shared" si="7"/>
        <v>0</v>
      </c>
      <c r="AH16" s="31">
        <v>1</v>
      </c>
      <c r="AI16" s="32">
        <v>0</v>
      </c>
      <c r="AJ16" s="32">
        <v>0</v>
      </c>
      <c r="AK16" s="33">
        <f t="shared" si="8"/>
        <v>0</v>
      </c>
      <c r="AL16" s="31">
        <v>1</v>
      </c>
      <c r="AM16" s="32">
        <v>0</v>
      </c>
      <c r="AN16" s="32">
        <v>0</v>
      </c>
      <c r="AO16" s="33">
        <f t="shared" si="9"/>
        <v>0</v>
      </c>
      <c r="AP16" s="31">
        <v>1</v>
      </c>
      <c r="AQ16" s="32">
        <v>0</v>
      </c>
      <c r="AR16" s="32">
        <v>0</v>
      </c>
      <c r="AS16" s="33">
        <f t="shared" si="10"/>
        <v>0</v>
      </c>
      <c r="AT16" s="31">
        <v>1</v>
      </c>
      <c r="AU16" s="32">
        <v>0</v>
      </c>
      <c r="AV16" s="32">
        <v>0</v>
      </c>
      <c r="AW16" s="33">
        <f t="shared" si="11"/>
        <v>0</v>
      </c>
      <c r="AX16" s="31">
        <v>1</v>
      </c>
      <c r="AY16" s="32">
        <v>0</v>
      </c>
      <c r="AZ16" s="32">
        <v>0</v>
      </c>
      <c r="BA16" s="33">
        <f t="shared" si="12"/>
        <v>0</v>
      </c>
      <c r="BB16" s="31">
        <v>1</v>
      </c>
      <c r="BC16" s="32">
        <v>0</v>
      </c>
      <c r="BD16" s="32">
        <v>0</v>
      </c>
      <c r="BE16" s="33">
        <f t="shared" si="13"/>
        <v>0</v>
      </c>
      <c r="BF16" s="31">
        <v>1</v>
      </c>
      <c r="BG16" s="32">
        <v>0</v>
      </c>
      <c r="BH16" s="32">
        <v>0</v>
      </c>
      <c r="BI16" s="33">
        <f t="shared" si="14"/>
        <v>0</v>
      </c>
      <c r="BJ16" s="31">
        <v>1</v>
      </c>
      <c r="BK16" s="32">
        <v>0</v>
      </c>
      <c r="BL16" s="32">
        <v>0</v>
      </c>
      <c r="BM16" s="33">
        <f t="shared" si="15"/>
        <v>0</v>
      </c>
      <c r="BN16" s="31">
        <v>1</v>
      </c>
      <c r="BO16" s="32">
        <v>0</v>
      </c>
      <c r="BP16" s="32">
        <v>0</v>
      </c>
      <c r="BQ16" s="33">
        <f t="shared" si="16"/>
        <v>0</v>
      </c>
      <c r="BR16" s="31">
        <v>1</v>
      </c>
      <c r="BS16" s="32">
        <v>0</v>
      </c>
      <c r="BT16" s="32">
        <v>0</v>
      </c>
      <c r="BU16" s="33">
        <f t="shared" si="17"/>
        <v>0</v>
      </c>
      <c r="BV16" s="31">
        <v>1</v>
      </c>
      <c r="BW16" s="32">
        <v>0</v>
      </c>
      <c r="BX16" s="32">
        <v>0</v>
      </c>
      <c r="BY16" s="33">
        <f t="shared" si="18"/>
        <v>0</v>
      </c>
      <c r="BZ16" s="31">
        <v>1</v>
      </c>
      <c r="CA16" s="32">
        <v>0</v>
      </c>
      <c r="CB16" s="32">
        <v>0</v>
      </c>
      <c r="CC16" s="33">
        <f t="shared" si="19"/>
        <v>0</v>
      </c>
      <c r="CD16" s="31">
        <v>1</v>
      </c>
      <c r="CE16" s="32">
        <v>0</v>
      </c>
      <c r="CF16" s="32">
        <v>0</v>
      </c>
      <c r="CG16" s="33">
        <f t="shared" si="20"/>
        <v>0</v>
      </c>
    </row>
    <row r="17" spans="1:85" ht="30" customHeight="1" thickTop="1" thickBot="1" x14ac:dyDescent="0.25">
      <c r="A17" s="26" t="s">
        <v>33</v>
      </c>
      <c r="B17" s="31">
        <v>2</v>
      </c>
      <c r="C17" s="32">
        <v>0</v>
      </c>
      <c r="D17" s="32">
        <v>0</v>
      </c>
      <c r="E17" s="33">
        <f t="shared" si="21"/>
        <v>0</v>
      </c>
      <c r="F17" s="31">
        <v>2</v>
      </c>
      <c r="G17" s="32">
        <v>0</v>
      </c>
      <c r="H17" s="32">
        <v>0</v>
      </c>
      <c r="I17" s="33">
        <f t="shared" si="1"/>
        <v>0</v>
      </c>
      <c r="J17" s="31">
        <v>2</v>
      </c>
      <c r="K17" s="32">
        <v>0</v>
      </c>
      <c r="L17" s="32">
        <v>0</v>
      </c>
      <c r="M17" s="33">
        <f t="shared" si="2"/>
        <v>0</v>
      </c>
      <c r="N17" s="31">
        <v>2</v>
      </c>
      <c r="O17" s="32">
        <v>0</v>
      </c>
      <c r="P17" s="32">
        <v>0</v>
      </c>
      <c r="Q17" s="33">
        <f t="shared" si="3"/>
        <v>0</v>
      </c>
      <c r="R17" s="31">
        <v>2</v>
      </c>
      <c r="S17" s="32">
        <v>0</v>
      </c>
      <c r="T17" s="32">
        <v>0</v>
      </c>
      <c r="U17" s="33">
        <f t="shared" si="4"/>
        <v>0</v>
      </c>
      <c r="V17" s="31">
        <v>2</v>
      </c>
      <c r="W17" s="32">
        <v>0</v>
      </c>
      <c r="X17" s="32">
        <v>0</v>
      </c>
      <c r="Y17" s="33">
        <f t="shared" si="5"/>
        <v>0</v>
      </c>
      <c r="Z17" s="31">
        <v>2</v>
      </c>
      <c r="AA17" s="32">
        <v>0</v>
      </c>
      <c r="AB17" s="32">
        <v>0</v>
      </c>
      <c r="AC17" s="33">
        <f t="shared" si="6"/>
        <v>0</v>
      </c>
      <c r="AD17" s="31">
        <v>2</v>
      </c>
      <c r="AE17" s="32">
        <v>0</v>
      </c>
      <c r="AF17" s="32">
        <v>0</v>
      </c>
      <c r="AG17" s="33">
        <f t="shared" si="7"/>
        <v>0</v>
      </c>
      <c r="AH17" s="31">
        <v>2</v>
      </c>
      <c r="AI17" s="32">
        <v>0</v>
      </c>
      <c r="AJ17" s="32">
        <v>0</v>
      </c>
      <c r="AK17" s="33">
        <f t="shared" si="8"/>
        <v>0</v>
      </c>
      <c r="AL17" s="31">
        <v>2</v>
      </c>
      <c r="AM17" s="32">
        <v>0</v>
      </c>
      <c r="AN17" s="32">
        <v>0</v>
      </c>
      <c r="AO17" s="33">
        <f t="shared" si="9"/>
        <v>0</v>
      </c>
      <c r="AP17" s="31">
        <v>2</v>
      </c>
      <c r="AQ17" s="32">
        <v>0</v>
      </c>
      <c r="AR17" s="32">
        <v>0</v>
      </c>
      <c r="AS17" s="33">
        <f t="shared" si="10"/>
        <v>0</v>
      </c>
      <c r="AT17" s="31">
        <v>2</v>
      </c>
      <c r="AU17" s="32">
        <v>0</v>
      </c>
      <c r="AV17" s="32">
        <v>0</v>
      </c>
      <c r="AW17" s="33">
        <f t="shared" si="11"/>
        <v>0</v>
      </c>
      <c r="AX17" s="31">
        <v>2</v>
      </c>
      <c r="AY17" s="32">
        <v>0</v>
      </c>
      <c r="AZ17" s="32">
        <v>0</v>
      </c>
      <c r="BA17" s="33">
        <f t="shared" si="12"/>
        <v>0</v>
      </c>
      <c r="BB17" s="31">
        <v>2</v>
      </c>
      <c r="BC17" s="32">
        <v>0</v>
      </c>
      <c r="BD17" s="32">
        <v>0</v>
      </c>
      <c r="BE17" s="33">
        <f t="shared" si="13"/>
        <v>0</v>
      </c>
      <c r="BF17" s="31">
        <v>2</v>
      </c>
      <c r="BG17" s="32">
        <v>0</v>
      </c>
      <c r="BH17" s="32">
        <v>0</v>
      </c>
      <c r="BI17" s="33">
        <f t="shared" si="14"/>
        <v>0</v>
      </c>
      <c r="BJ17" s="31">
        <v>2</v>
      </c>
      <c r="BK17" s="32">
        <v>0</v>
      </c>
      <c r="BL17" s="32">
        <v>0</v>
      </c>
      <c r="BM17" s="33">
        <f t="shared" si="15"/>
        <v>0</v>
      </c>
      <c r="BN17" s="31">
        <v>2</v>
      </c>
      <c r="BO17" s="32">
        <v>0</v>
      </c>
      <c r="BP17" s="32">
        <v>0</v>
      </c>
      <c r="BQ17" s="33">
        <f t="shared" si="16"/>
        <v>0</v>
      </c>
      <c r="BR17" s="31">
        <v>2</v>
      </c>
      <c r="BS17" s="32">
        <v>0</v>
      </c>
      <c r="BT17" s="32">
        <v>0</v>
      </c>
      <c r="BU17" s="33">
        <f t="shared" si="17"/>
        <v>0</v>
      </c>
      <c r="BV17" s="31">
        <v>2</v>
      </c>
      <c r="BW17" s="32">
        <v>0</v>
      </c>
      <c r="BX17" s="32">
        <v>0</v>
      </c>
      <c r="BY17" s="33">
        <f t="shared" si="18"/>
        <v>0</v>
      </c>
      <c r="BZ17" s="31">
        <v>2</v>
      </c>
      <c r="CA17" s="32">
        <v>0</v>
      </c>
      <c r="CB17" s="32">
        <v>0</v>
      </c>
      <c r="CC17" s="33">
        <f t="shared" si="19"/>
        <v>0</v>
      </c>
      <c r="CD17" s="31">
        <v>2</v>
      </c>
      <c r="CE17" s="32">
        <v>0</v>
      </c>
      <c r="CF17" s="32">
        <v>0</v>
      </c>
      <c r="CG17" s="33">
        <f t="shared" si="20"/>
        <v>0</v>
      </c>
    </row>
    <row r="18" spans="1:85" ht="30" customHeight="1" thickTop="1" thickBot="1" x14ac:dyDescent="0.25">
      <c r="A18" s="22" t="s">
        <v>24</v>
      </c>
      <c r="B18" s="34"/>
      <c r="C18" s="35"/>
      <c r="D18" s="35"/>
      <c r="E18" s="36"/>
      <c r="F18" s="34"/>
      <c r="G18" s="35"/>
      <c r="H18" s="35"/>
      <c r="I18" s="36"/>
      <c r="J18" s="34"/>
      <c r="K18" s="35"/>
      <c r="L18" s="35"/>
      <c r="M18" s="36"/>
      <c r="N18" s="34"/>
      <c r="O18" s="35"/>
      <c r="P18" s="35"/>
      <c r="Q18" s="36"/>
      <c r="R18" s="34"/>
      <c r="S18" s="35"/>
      <c r="T18" s="35"/>
      <c r="U18" s="36"/>
      <c r="V18" s="34"/>
      <c r="W18" s="35"/>
      <c r="X18" s="35"/>
      <c r="Y18" s="36"/>
      <c r="Z18" s="34"/>
      <c r="AA18" s="35"/>
      <c r="AB18" s="35"/>
      <c r="AC18" s="36"/>
      <c r="AD18" s="34"/>
      <c r="AE18" s="35"/>
      <c r="AF18" s="35"/>
      <c r="AG18" s="36"/>
      <c r="AH18" s="34"/>
      <c r="AI18" s="35"/>
      <c r="AJ18" s="35"/>
      <c r="AK18" s="36"/>
      <c r="AL18" s="34"/>
      <c r="AM18" s="35"/>
      <c r="AN18" s="35"/>
      <c r="AO18" s="36"/>
      <c r="AP18" s="34"/>
      <c r="AQ18" s="35"/>
      <c r="AR18" s="35"/>
      <c r="AS18" s="36"/>
      <c r="AT18" s="34"/>
      <c r="AU18" s="35"/>
      <c r="AV18" s="35"/>
      <c r="AW18" s="36"/>
      <c r="AX18" s="34"/>
      <c r="AY18" s="35"/>
      <c r="AZ18" s="35"/>
      <c r="BA18" s="36"/>
      <c r="BB18" s="34"/>
      <c r="BC18" s="35"/>
      <c r="BD18" s="35"/>
      <c r="BE18" s="36"/>
      <c r="BF18" s="34"/>
      <c r="BG18" s="35"/>
      <c r="BH18" s="35"/>
      <c r="BI18" s="36"/>
      <c r="BJ18" s="34"/>
      <c r="BK18" s="35"/>
      <c r="BL18" s="35"/>
      <c r="BM18" s="36"/>
      <c r="BN18" s="34"/>
      <c r="BO18" s="35"/>
      <c r="BP18" s="35"/>
      <c r="BQ18" s="36"/>
      <c r="BR18" s="34"/>
      <c r="BS18" s="35"/>
      <c r="BT18" s="35"/>
      <c r="BU18" s="36"/>
      <c r="BV18" s="34"/>
      <c r="BW18" s="35"/>
      <c r="BX18" s="35"/>
      <c r="BY18" s="36"/>
      <c r="BZ18" s="34"/>
      <c r="CA18" s="35"/>
      <c r="CB18" s="35"/>
      <c r="CC18" s="36"/>
      <c r="CD18" s="34"/>
      <c r="CE18" s="35"/>
      <c r="CF18" s="35"/>
      <c r="CG18" s="36"/>
    </row>
    <row r="19" spans="1:85" ht="30" customHeight="1" thickTop="1" thickBot="1" x14ac:dyDescent="0.25">
      <c r="A19" s="26" t="s">
        <v>7</v>
      </c>
      <c r="B19" s="31">
        <v>200</v>
      </c>
      <c r="C19" s="32">
        <v>0</v>
      </c>
      <c r="D19" s="32">
        <v>0</v>
      </c>
      <c r="E19" s="33">
        <f>((C19*B19)+(D19*B19))</f>
        <v>0</v>
      </c>
      <c r="F19" s="31">
        <v>200</v>
      </c>
      <c r="G19" s="32">
        <v>0</v>
      </c>
      <c r="H19" s="32">
        <v>0</v>
      </c>
      <c r="I19" s="33">
        <f>((G19*F19)+(H19*F19))</f>
        <v>0</v>
      </c>
      <c r="J19" s="31">
        <v>200</v>
      </c>
      <c r="K19" s="32">
        <v>0</v>
      </c>
      <c r="L19" s="32">
        <v>0</v>
      </c>
      <c r="M19" s="33">
        <f>((K19*J19)+(L19*J19))</f>
        <v>0</v>
      </c>
      <c r="N19" s="31">
        <v>200</v>
      </c>
      <c r="O19" s="32">
        <v>0</v>
      </c>
      <c r="P19" s="32">
        <v>0</v>
      </c>
      <c r="Q19" s="33">
        <f>((O19*N19)+(P19*N19))</f>
        <v>0</v>
      </c>
      <c r="R19" s="31">
        <v>200</v>
      </c>
      <c r="S19" s="32">
        <v>0</v>
      </c>
      <c r="T19" s="32">
        <v>0</v>
      </c>
      <c r="U19" s="33">
        <f>((S19*R19)+(T19*R19))</f>
        <v>0</v>
      </c>
      <c r="V19" s="31">
        <v>200</v>
      </c>
      <c r="W19" s="32">
        <v>0</v>
      </c>
      <c r="X19" s="32">
        <v>0</v>
      </c>
      <c r="Y19" s="33">
        <f>((W19*V19)+(X19*V19))</f>
        <v>0</v>
      </c>
      <c r="Z19" s="31">
        <v>200</v>
      </c>
      <c r="AA19" s="32">
        <v>0</v>
      </c>
      <c r="AB19" s="32">
        <v>0</v>
      </c>
      <c r="AC19" s="33">
        <f>((AA19*Z19)+(AB19*Z19))</f>
        <v>0</v>
      </c>
      <c r="AD19" s="31">
        <v>200</v>
      </c>
      <c r="AE19" s="32">
        <v>0</v>
      </c>
      <c r="AF19" s="32">
        <v>0</v>
      </c>
      <c r="AG19" s="33">
        <f>((AE19*AD19)+(AF19*AD19))</f>
        <v>0</v>
      </c>
      <c r="AH19" s="31">
        <v>200</v>
      </c>
      <c r="AI19" s="32">
        <v>0</v>
      </c>
      <c r="AJ19" s="32">
        <v>0</v>
      </c>
      <c r="AK19" s="33">
        <f>((AI19*AH19)+(AJ19*AH19))</f>
        <v>0</v>
      </c>
      <c r="AL19" s="31">
        <v>200</v>
      </c>
      <c r="AM19" s="32">
        <v>0</v>
      </c>
      <c r="AN19" s="32">
        <v>0</v>
      </c>
      <c r="AO19" s="33">
        <f>((AM19*AL19)+(AN19*AL19))</f>
        <v>0</v>
      </c>
      <c r="AP19" s="31">
        <v>200</v>
      </c>
      <c r="AQ19" s="32">
        <v>0</v>
      </c>
      <c r="AR19" s="32">
        <v>0</v>
      </c>
      <c r="AS19" s="33">
        <f>((AQ19*AP19)+(AR19*AP19))</f>
        <v>0</v>
      </c>
      <c r="AT19" s="31">
        <v>200</v>
      </c>
      <c r="AU19" s="32">
        <v>0</v>
      </c>
      <c r="AV19" s="32">
        <v>0</v>
      </c>
      <c r="AW19" s="33">
        <f>((AU19*AT19)+(AV19*AT19))</f>
        <v>0</v>
      </c>
      <c r="AX19" s="31">
        <v>200</v>
      </c>
      <c r="AY19" s="32">
        <v>0</v>
      </c>
      <c r="AZ19" s="32">
        <v>0</v>
      </c>
      <c r="BA19" s="33">
        <f>((AY19*AX19)+(AZ19*AX19))</f>
        <v>0</v>
      </c>
      <c r="BB19" s="31">
        <v>200</v>
      </c>
      <c r="BC19" s="32">
        <v>0</v>
      </c>
      <c r="BD19" s="32">
        <v>0</v>
      </c>
      <c r="BE19" s="33">
        <f>((BC19*BB19)+(BD19*BB19))</f>
        <v>0</v>
      </c>
      <c r="BF19" s="31">
        <v>200</v>
      </c>
      <c r="BG19" s="32">
        <v>0</v>
      </c>
      <c r="BH19" s="32">
        <v>0</v>
      </c>
      <c r="BI19" s="33">
        <f>((BG19*BF19)+(BH19*BF19))</f>
        <v>0</v>
      </c>
      <c r="BJ19" s="31">
        <v>200</v>
      </c>
      <c r="BK19" s="32">
        <v>0</v>
      </c>
      <c r="BL19" s="32">
        <v>0</v>
      </c>
      <c r="BM19" s="33">
        <f>((BK19*BJ19)+(BL19*BJ19))</f>
        <v>0</v>
      </c>
      <c r="BN19" s="31">
        <v>200</v>
      </c>
      <c r="BO19" s="32">
        <v>0</v>
      </c>
      <c r="BP19" s="32">
        <v>0</v>
      </c>
      <c r="BQ19" s="33">
        <f>((BO19*BN19)+(BP19*BN19))</f>
        <v>0</v>
      </c>
      <c r="BR19" s="31">
        <v>200</v>
      </c>
      <c r="BS19" s="32">
        <v>0</v>
      </c>
      <c r="BT19" s="32">
        <v>0</v>
      </c>
      <c r="BU19" s="33">
        <f>((BS19*BR19)+(BT19*BR19))</f>
        <v>0</v>
      </c>
      <c r="BV19" s="31">
        <v>200</v>
      </c>
      <c r="BW19" s="32">
        <v>0</v>
      </c>
      <c r="BX19" s="32">
        <v>0</v>
      </c>
      <c r="BY19" s="33">
        <f>((BW19*BV19)+(BX19*BV19))</f>
        <v>0</v>
      </c>
      <c r="BZ19" s="31">
        <v>200</v>
      </c>
      <c r="CA19" s="32">
        <v>0</v>
      </c>
      <c r="CB19" s="32">
        <v>0</v>
      </c>
      <c r="CC19" s="33">
        <f>((CA19*BZ19)+(CB19*BZ19))</f>
        <v>0</v>
      </c>
      <c r="CD19" s="31">
        <v>200</v>
      </c>
      <c r="CE19" s="32">
        <v>0</v>
      </c>
      <c r="CF19" s="32">
        <v>0</v>
      </c>
      <c r="CG19" s="33">
        <f>((CE19*CD19)+(CF19*CD19))</f>
        <v>0</v>
      </c>
    </row>
    <row r="20" spans="1:85" ht="30" customHeight="1" thickTop="1" thickBot="1" x14ac:dyDescent="0.25">
      <c r="A20" s="26" t="s">
        <v>25</v>
      </c>
      <c r="B20" s="31">
        <v>100</v>
      </c>
      <c r="C20" s="32">
        <v>0</v>
      </c>
      <c r="D20" s="32">
        <v>0</v>
      </c>
      <c r="E20" s="33">
        <f>((C20*B20)+(D20*B20))</f>
        <v>0</v>
      </c>
      <c r="F20" s="31">
        <v>100</v>
      </c>
      <c r="G20" s="32">
        <v>0</v>
      </c>
      <c r="H20" s="32">
        <v>0</v>
      </c>
      <c r="I20" s="33">
        <f>((G20*F20)+(H20*F20))</f>
        <v>0</v>
      </c>
      <c r="J20" s="31">
        <v>100</v>
      </c>
      <c r="K20" s="32">
        <v>0</v>
      </c>
      <c r="L20" s="32">
        <v>0</v>
      </c>
      <c r="M20" s="33">
        <f>((K20*J20)+(L20*J20))</f>
        <v>0</v>
      </c>
      <c r="N20" s="31">
        <v>100</v>
      </c>
      <c r="O20" s="32">
        <v>0</v>
      </c>
      <c r="P20" s="32">
        <v>0</v>
      </c>
      <c r="Q20" s="33">
        <f>((O20*N20)+(P20*N20))</f>
        <v>0</v>
      </c>
      <c r="R20" s="31">
        <v>100</v>
      </c>
      <c r="S20" s="32">
        <v>0</v>
      </c>
      <c r="T20" s="32">
        <v>0</v>
      </c>
      <c r="U20" s="33">
        <f>((S20*R20)+(T20*R20))</f>
        <v>0</v>
      </c>
      <c r="V20" s="31">
        <v>100</v>
      </c>
      <c r="W20" s="32">
        <v>0</v>
      </c>
      <c r="X20" s="32">
        <v>0</v>
      </c>
      <c r="Y20" s="33">
        <f>((W20*V20)+(X20*V20))</f>
        <v>0</v>
      </c>
      <c r="Z20" s="31">
        <v>100</v>
      </c>
      <c r="AA20" s="32">
        <v>0</v>
      </c>
      <c r="AB20" s="32">
        <v>0</v>
      </c>
      <c r="AC20" s="33">
        <f>((AA20*Z20)+(AB20*Z20))</f>
        <v>0</v>
      </c>
      <c r="AD20" s="31">
        <v>100</v>
      </c>
      <c r="AE20" s="32">
        <v>0</v>
      </c>
      <c r="AF20" s="32">
        <v>0</v>
      </c>
      <c r="AG20" s="33">
        <f>((AE20*AD20)+(AF20*AD20))</f>
        <v>0</v>
      </c>
      <c r="AH20" s="31">
        <v>100</v>
      </c>
      <c r="AI20" s="32">
        <v>0</v>
      </c>
      <c r="AJ20" s="32">
        <v>0</v>
      </c>
      <c r="AK20" s="33">
        <f>((AI20*AH20)+(AJ20*AH20))</f>
        <v>0</v>
      </c>
      <c r="AL20" s="31">
        <v>100</v>
      </c>
      <c r="AM20" s="32">
        <v>0</v>
      </c>
      <c r="AN20" s="32">
        <v>0</v>
      </c>
      <c r="AO20" s="33">
        <f>((AM20*AL20)+(AN20*AL20))</f>
        <v>0</v>
      </c>
      <c r="AP20" s="31">
        <v>100</v>
      </c>
      <c r="AQ20" s="32">
        <v>0</v>
      </c>
      <c r="AR20" s="32">
        <v>0</v>
      </c>
      <c r="AS20" s="33">
        <f>((AQ20*AP20)+(AR20*AP20))</f>
        <v>0</v>
      </c>
      <c r="AT20" s="31">
        <v>100</v>
      </c>
      <c r="AU20" s="32">
        <v>0</v>
      </c>
      <c r="AV20" s="32">
        <v>0</v>
      </c>
      <c r="AW20" s="33">
        <f>((AU20*AT20)+(AV20*AT20))</f>
        <v>0</v>
      </c>
      <c r="AX20" s="31">
        <v>100</v>
      </c>
      <c r="AY20" s="32">
        <v>0</v>
      </c>
      <c r="AZ20" s="32">
        <v>0</v>
      </c>
      <c r="BA20" s="33">
        <f>((AY20*AX20)+(AZ20*AX20))</f>
        <v>0</v>
      </c>
      <c r="BB20" s="31">
        <v>100</v>
      </c>
      <c r="BC20" s="32">
        <v>0</v>
      </c>
      <c r="BD20" s="32">
        <v>0</v>
      </c>
      <c r="BE20" s="33">
        <f>((BC20*BB20)+(BD20*BB20))</f>
        <v>0</v>
      </c>
      <c r="BF20" s="31">
        <v>100</v>
      </c>
      <c r="BG20" s="32">
        <v>0</v>
      </c>
      <c r="BH20" s="32">
        <v>0</v>
      </c>
      <c r="BI20" s="33">
        <f>((BG20*BF20)+(BH20*BF20))</f>
        <v>0</v>
      </c>
      <c r="BJ20" s="31">
        <v>100</v>
      </c>
      <c r="BK20" s="32">
        <v>0</v>
      </c>
      <c r="BL20" s="32">
        <v>0</v>
      </c>
      <c r="BM20" s="33">
        <f>((BK20*BJ20)+(BL20*BJ20))</f>
        <v>0</v>
      </c>
      <c r="BN20" s="31">
        <v>100</v>
      </c>
      <c r="BO20" s="32">
        <v>0</v>
      </c>
      <c r="BP20" s="32">
        <v>0</v>
      </c>
      <c r="BQ20" s="33">
        <f>((BO20*BN20)+(BP20*BN20))</f>
        <v>0</v>
      </c>
      <c r="BR20" s="31">
        <v>100</v>
      </c>
      <c r="BS20" s="32">
        <v>0</v>
      </c>
      <c r="BT20" s="32">
        <v>0</v>
      </c>
      <c r="BU20" s="33">
        <f>((BS20*BR20)+(BT20*BR20))</f>
        <v>0</v>
      </c>
      <c r="BV20" s="31">
        <v>100</v>
      </c>
      <c r="BW20" s="32">
        <v>0</v>
      </c>
      <c r="BX20" s="32">
        <v>0</v>
      </c>
      <c r="BY20" s="33">
        <f>((BW20*BV20)+(BX20*BV20))</f>
        <v>0</v>
      </c>
      <c r="BZ20" s="31">
        <v>100</v>
      </c>
      <c r="CA20" s="32">
        <v>0</v>
      </c>
      <c r="CB20" s="32">
        <v>0</v>
      </c>
      <c r="CC20" s="33">
        <f>((CA20*BZ20)+(CB20*BZ20))</f>
        <v>0</v>
      </c>
      <c r="CD20" s="31">
        <v>100</v>
      </c>
      <c r="CE20" s="32">
        <v>0</v>
      </c>
      <c r="CF20" s="32">
        <v>0</v>
      </c>
      <c r="CG20" s="33">
        <f>((CE20*CD20)+(CF20*CD20))</f>
        <v>0</v>
      </c>
    </row>
    <row r="21" spans="1:85" ht="30" customHeight="1" thickTop="1" thickBot="1" x14ac:dyDescent="0.25">
      <c r="A21" s="26" t="s">
        <v>28</v>
      </c>
      <c r="B21" s="31">
        <v>50</v>
      </c>
      <c r="C21" s="32">
        <v>0</v>
      </c>
      <c r="D21" s="32">
        <v>0</v>
      </c>
      <c r="E21" s="33">
        <f>((C21*B21)+(D21*B21))</f>
        <v>0</v>
      </c>
      <c r="F21" s="31">
        <v>50</v>
      </c>
      <c r="G21" s="32">
        <v>0</v>
      </c>
      <c r="H21" s="32">
        <v>0</v>
      </c>
      <c r="I21" s="33">
        <f>((G21*F21)+(H21*F21))</f>
        <v>0</v>
      </c>
      <c r="J21" s="31">
        <v>50</v>
      </c>
      <c r="K21" s="32">
        <v>0</v>
      </c>
      <c r="L21" s="32">
        <v>0</v>
      </c>
      <c r="M21" s="33">
        <f>((K21*J21)+(L21*J21))</f>
        <v>0</v>
      </c>
      <c r="N21" s="31">
        <v>50</v>
      </c>
      <c r="O21" s="32">
        <v>0</v>
      </c>
      <c r="P21" s="32">
        <v>0</v>
      </c>
      <c r="Q21" s="33">
        <f>((O21*N21)+(P21*N21))</f>
        <v>0</v>
      </c>
      <c r="R21" s="31">
        <v>50</v>
      </c>
      <c r="S21" s="32">
        <v>0</v>
      </c>
      <c r="T21" s="32">
        <v>0</v>
      </c>
      <c r="U21" s="33">
        <f>((S21*R21)+(T21*R21))</f>
        <v>0</v>
      </c>
      <c r="V21" s="31">
        <v>50</v>
      </c>
      <c r="W21" s="32">
        <v>0</v>
      </c>
      <c r="X21" s="32">
        <v>0</v>
      </c>
      <c r="Y21" s="33">
        <f>((W21*V21)+(X21*V21))</f>
        <v>0</v>
      </c>
      <c r="Z21" s="31">
        <v>50</v>
      </c>
      <c r="AA21" s="32">
        <v>0</v>
      </c>
      <c r="AB21" s="32">
        <v>0</v>
      </c>
      <c r="AC21" s="33">
        <f>((AA21*Z21)+(AB21*Z21))</f>
        <v>0</v>
      </c>
      <c r="AD21" s="31">
        <v>50</v>
      </c>
      <c r="AE21" s="32">
        <v>0</v>
      </c>
      <c r="AF21" s="32">
        <v>0</v>
      </c>
      <c r="AG21" s="33">
        <f>((AE21*AD21)+(AF21*AD21))</f>
        <v>0</v>
      </c>
      <c r="AH21" s="31">
        <v>50</v>
      </c>
      <c r="AI21" s="32">
        <v>0</v>
      </c>
      <c r="AJ21" s="32">
        <v>0</v>
      </c>
      <c r="AK21" s="33">
        <f>((AI21*AH21)+(AJ21*AH21))</f>
        <v>0</v>
      </c>
      <c r="AL21" s="31">
        <v>50</v>
      </c>
      <c r="AM21" s="32">
        <v>0</v>
      </c>
      <c r="AN21" s="32">
        <v>0</v>
      </c>
      <c r="AO21" s="33">
        <f>((AM21*AL21)+(AN21*AL21))</f>
        <v>0</v>
      </c>
      <c r="AP21" s="31">
        <v>50</v>
      </c>
      <c r="AQ21" s="32">
        <v>0</v>
      </c>
      <c r="AR21" s="32">
        <v>0</v>
      </c>
      <c r="AS21" s="33">
        <f>((AQ21*AP21)+(AR21*AP21))</f>
        <v>0</v>
      </c>
      <c r="AT21" s="31">
        <v>50</v>
      </c>
      <c r="AU21" s="32">
        <v>0</v>
      </c>
      <c r="AV21" s="32">
        <v>0</v>
      </c>
      <c r="AW21" s="33">
        <f>((AU21*AT21)+(AV21*AT21))</f>
        <v>0</v>
      </c>
      <c r="AX21" s="31">
        <v>50</v>
      </c>
      <c r="AY21" s="32">
        <v>0</v>
      </c>
      <c r="AZ21" s="32">
        <v>0</v>
      </c>
      <c r="BA21" s="33">
        <f>((AY21*AX21)+(AZ21*AX21))</f>
        <v>0</v>
      </c>
      <c r="BB21" s="31">
        <v>50</v>
      </c>
      <c r="BC21" s="32">
        <v>0</v>
      </c>
      <c r="BD21" s="32">
        <v>0</v>
      </c>
      <c r="BE21" s="33">
        <f>((BC21*BB21)+(BD21*BB21))</f>
        <v>0</v>
      </c>
      <c r="BF21" s="31">
        <v>50</v>
      </c>
      <c r="BG21" s="32">
        <v>0</v>
      </c>
      <c r="BH21" s="32">
        <v>0</v>
      </c>
      <c r="BI21" s="33">
        <f>((BG21*BF21)+(BH21*BF21))</f>
        <v>0</v>
      </c>
      <c r="BJ21" s="31">
        <v>50</v>
      </c>
      <c r="BK21" s="32">
        <v>0</v>
      </c>
      <c r="BL21" s="32">
        <v>0</v>
      </c>
      <c r="BM21" s="33">
        <f>((BK21*BJ21)+(BL21*BJ21))</f>
        <v>0</v>
      </c>
      <c r="BN21" s="31">
        <v>50</v>
      </c>
      <c r="BO21" s="32">
        <v>0</v>
      </c>
      <c r="BP21" s="32">
        <v>0</v>
      </c>
      <c r="BQ21" s="33">
        <f>((BO21*BN21)+(BP21*BN21))</f>
        <v>0</v>
      </c>
      <c r="BR21" s="31">
        <v>50</v>
      </c>
      <c r="BS21" s="32">
        <v>0</v>
      </c>
      <c r="BT21" s="32">
        <v>0</v>
      </c>
      <c r="BU21" s="33">
        <f>((BS21*BR21)+(BT21*BR21))</f>
        <v>0</v>
      </c>
      <c r="BV21" s="31">
        <v>50</v>
      </c>
      <c r="BW21" s="32">
        <v>0</v>
      </c>
      <c r="BX21" s="32">
        <v>0</v>
      </c>
      <c r="BY21" s="33">
        <f>((BW21*BV21)+(BX21*BV21))</f>
        <v>0</v>
      </c>
      <c r="BZ21" s="31">
        <v>50</v>
      </c>
      <c r="CA21" s="32">
        <v>0</v>
      </c>
      <c r="CB21" s="32">
        <v>0</v>
      </c>
      <c r="CC21" s="33">
        <f>((CA21*BZ21)+(CB21*BZ21))</f>
        <v>0</v>
      </c>
      <c r="CD21" s="31">
        <v>50</v>
      </c>
      <c r="CE21" s="32">
        <v>0</v>
      </c>
      <c r="CF21" s="32">
        <v>0</v>
      </c>
      <c r="CG21" s="33">
        <f>((CE21*CD21)+(CF21*CD21))</f>
        <v>0</v>
      </c>
    </row>
    <row r="22" spans="1:85" ht="25" customHeight="1" thickTop="1" thickBot="1" x14ac:dyDescent="0.25">
      <c r="A22" s="27" t="s">
        <v>8</v>
      </c>
      <c r="B22" s="37"/>
      <c r="C22" s="38"/>
      <c r="D22" s="38"/>
      <c r="E22" s="39">
        <f>SUM(E5:E21)</f>
        <v>0</v>
      </c>
      <c r="F22" s="37"/>
      <c r="G22" s="38"/>
      <c r="H22" s="38"/>
      <c r="I22" s="39">
        <f>SUM(I5:I21)</f>
        <v>0</v>
      </c>
      <c r="J22" s="37"/>
      <c r="K22" s="38"/>
      <c r="L22" s="38"/>
      <c r="M22" s="39">
        <f>SUM(M5:M21)</f>
        <v>0</v>
      </c>
      <c r="N22" s="37"/>
      <c r="O22" s="38"/>
      <c r="P22" s="38"/>
      <c r="Q22" s="39">
        <f>SUM(Q5:Q21)</f>
        <v>0</v>
      </c>
      <c r="R22" s="37"/>
      <c r="S22" s="38"/>
      <c r="T22" s="38"/>
      <c r="U22" s="39">
        <f>SUM(U5:U21)</f>
        <v>0</v>
      </c>
      <c r="V22" s="37"/>
      <c r="W22" s="38"/>
      <c r="X22" s="38"/>
      <c r="Y22" s="39">
        <f>SUM(Y5:Y21)</f>
        <v>0</v>
      </c>
      <c r="Z22" s="37"/>
      <c r="AA22" s="38"/>
      <c r="AB22" s="38"/>
      <c r="AC22" s="39">
        <f>SUM(AC5:AC21)</f>
        <v>0</v>
      </c>
      <c r="AD22" s="37"/>
      <c r="AE22" s="38"/>
      <c r="AF22" s="38"/>
      <c r="AG22" s="39">
        <f>SUM(AG5:AG21)</f>
        <v>0</v>
      </c>
      <c r="AH22" s="37"/>
      <c r="AI22" s="38"/>
      <c r="AJ22" s="38"/>
      <c r="AK22" s="39">
        <f>SUM(AK5:AK21)</f>
        <v>0</v>
      </c>
      <c r="AL22" s="37"/>
      <c r="AM22" s="38"/>
      <c r="AN22" s="38"/>
      <c r="AO22" s="39">
        <f>SUM(AO5:AO21)</f>
        <v>0</v>
      </c>
      <c r="AP22" s="37"/>
      <c r="AQ22" s="38"/>
      <c r="AR22" s="38"/>
      <c r="AS22" s="39">
        <f>SUM(AS5:AS21)</f>
        <v>0</v>
      </c>
      <c r="AT22" s="37"/>
      <c r="AU22" s="38"/>
      <c r="AV22" s="38"/>
      <c r="AW22" s="39">
        <f>SUM(AW5:AW21)</f>
        <v>0</v>
      </c>
      <c r="AX22" s="37"/>
      <c r="AY22" s="38"/>
      <c r="AZ22" s="38"/>
      <c r="BA22" s="39">
        <f>SUM(BA5:BA21)</f>
        <v>0</v>
      </c>
      <c r="BB22" s="37"/>
      <c r="BC22" s="38"/>
      <c r="BD22" s="38"/>
      <c r="BE22" s="39">
        <f>SUM(BE5:BE21)</f>
        <v>0</v>
      </c>
      <c r="BF22" s="37"/>
      <c r="BG22" s="38"/>
      <c r="BH22" s="38"/>
      <c r="BI22" s="39">
        <f>SUM(BI5:BI21)</f>
        <v>0</v>
      </c>
      <c r="BJ22" s="37"/>
      <c r="BK22" s="38"/>
      <c r="BL22" s="38"/>
      <c r="BM22" s="39">
        <f>SUM(BM5:BM21)</f>
        <v>0</v>
      </c>
      <c r="BN22" s="37"/>
      <c r="BO22" s="38"/>
      <c r="BP22" s="38"/>
      <c r="BQ22" s="39">
        <f>SUM(BQ5:BQ21)</f>
        <v>0</v>
      </c>
      <c r="BR22" s="37"/>
      <c r="BS22" s="38"/>
      <c r="BT22" s="38"/>
      <c r="BU22" s="39">
        <f>SUM(BU5:BU21)</f>
        <v>0</v>
      </c>
      <c r="BV22" s="37"/>
      <c r="BW22" s="38"/>
      <c r="BX22" s="38"/>
      <c r="BY22" s="39">
        <f>SUM(BY5:BY21)</f>
        <v>0</v>
      </c>
      <c r="BZ22" s="37"/>
      <c r="CA22" s="38"/>
      <c r="CB22" s="38"/>
      <c r="CC22" s="39">
        <f>SUM(CC5:CC21)</f>
        <v>0</v>
      </c>
      <c r="CD22" s="37"/>
      <c r="CE22" s="38"/>
      <c r="CF22" s="38"/>
      <c r="CG22" s="39">
        <f>SUM(CG5:CG21)</f>
        <v>0</v>
      </c>
    </row>
    <row r="23" spans="1:85" ht="13" thickBot="1" x14ac:dyDescent="0.25"/>
    <row r="24" spans="1:85" ht="30" customHeight="1" thickBot="1" x14ac:dyDescent="0.25">
      <c r="A24" s="10" t="s">
        <v>9</v>
      </c>
      <c r="B24" s="10" t="s">
        <v>10</v>
      </c>
      <c r="C24" s="11" t="s">
        <v>11</v>
      </c>
      <c r="D24" s="23" t="s">
        <v>3</v>
      </c>
    </row>
    <row r="25" spans="1:85" ht="30" customHeight="1" thickBot="1" x14ac:dyDescent="0.25">
      <c r="A25" s="12" t="s">
        <v>12</v>
      </c>
      <c r="B25" s="24">
        <v>200</v>
      </c>
      <c r="C25" s="13">
        <v>0</v>
      </c>
      <c r="D25" s="19">
        <f t="shared" ref="D25:D31" si="23">C25*B25</f>
        <v>0</v>
      </c>
      <c r="E25" s="49" t="s">
        <v>13</v>
      </c>
      <c r="F25" s="50"/>
      <c r="G25" s="51"/>
    </row>
    <row r="26" spans="1:85" ht="30" customHeight="1" thickBot="1" x14ac:dyDescent="0.25">
      <c r="A26" s="12" t="s">
        <v>19</v>
      </c>
      <c r="B26" s="24">
        <v>200</v>
      </c>
      <c r="C26" s="13">
        <v>0</v>
      </c>
      <c r="D26" s="19">
        <f t="shared" si="23"/>
        <v>0</v>
      </c>
      <c r="E26" s="52"/>
      <c r="F26" s="53"/>
      <c r="G26" s="54"/>
    </row>
    <row r="27" spans="1:85" ht="30" customHeight="1" thickBot="1" x14ac:dyDescent="0.25">
      <c r="A27" s="12" t="s">
        <v>20</v>
      </c>
      <c r="B27" s="24">
        <v>200</v>
      </c>
      <c r="C27" s="13">
        <v>0</v>
      </c>
      <c r="D27" s="19">
        <f t="shared" si="23"/>
        <v>0</v>
      </c>
      <c r="E27" s="52"/>
      <c r="F27" s="53"/>
      <c r="G27" s="54"/>
    </row>
    <row r="28" spans="1:85" ht="30" customHeight="1" thickBot="1" x14ac:dyDescent="0.25">
      <c r="A28" s="12" t="s">
        <v>21</v>
      </c>
      <c r="B28" s="24">
        <v>200</v>
      </c>
      <c r="C28" s="13">
        <v>0</v>
      </c>
      <c r="D28" s="19">
        <f t="shared" si="23"/>
        <v>0</v>
      </c>
      <c r="E28" s="52"/>
      <c r="F28" s="53"/>
      <c r="G28" s="54"/>
    </row>
    <row r="29" spans="1:85" ht="30" customHeight="1" thickBot="1" x14ac:dyDescent="0.25">
      <c r="A29" s="12" t="s">
        <v>22</v>
      </c>
      <c r="B29" s="24">
        <v>200</v>
      </c>
      <c r="C29" s="13">
        <v>0</v>
      </c>
      <c r="D29" s="19">
        <f t="shared" si="23"/>
        <v>0</v>
      </c>
      <c r="E29" s="52"/>
      <c r="F29" s="53"/>
      <c r="G29" s="54"/>
    </row>
    <row r="30" spans="1:85" ht="30" customHeight="1" thickBot="1" x14ac:dyDescent="0.25">
      <c r="A30" s="12" t="s">
        <v>14</v>
      </c>
      <c r="B30" s="24">
        <v>200</v>
      </c>
      <c r="C30" s="13">
        <v>0</v>
      </c>
      <c r="D30" s="19">
        <f t="shared" si="23"/>
        <v>0</v>
      </c>
      <c r="E30" s="52"/>
      <c r="F30" s="53"/>
      <c r="G30" s="54"/>
    </row>
    <row r="31" spans="1:85" ht="30" customHeight="1" thickBot="1" x14ac:dyDescent="0.25">
      <c r="A31" s="12" t="s">
        <v>23</v>
      </c>
      <c r="B31" s="24">
        <v>200</v>
      </c>
      <c r="C31" s="13">
        <v>0</v>
      </c>
      <c r="D31" s="19">
        <f t="shared" si="23"/>
        <v>0</v>
      </c>
      <c r="E31" s="55"/>
      <c r="F31" s="56"/>
      <c r="G31" s="57"/>
    </row>
    <row r="32" spans="1:85" ht="25" customHeight="1" thickBot="1" x14ac:dyDescent="0.25">
      <c r="A32" s="14" t="s">
        <v>15</v>
      </c>
      <c r="B32" s="15"/>
      <c r="C32" s="16"/>
      <c r="D32" s="16">
        <f>SUM(D25:D31)</f>
        <v>0</v>
      </c>
    </row>
    <row r="33" spans="1:19" x14ac:dyDescent="0.2">
      <c r="A33" s="5"/>
      <c r="B33" s="5"/>
      <c r="Q33" s="3"/>
      <c r="S33" s="3"/>
    </row>
    <row r="34" spans="1:19" ht="56" customHeight="1" x14ac:dyDescent="0.2">
      <c r="A34" s="17" t="s">
        <v>16</v>
      </c>
      <c r="B34" s="58">
        <f>(E22+I22+M22+Q22+U22+D32+Y22+AC22+AS22+AG22+AK22+AO22+AW22+BA22+BE22+BI22+BM22+BQ22+BU22+BY22+CC22+CG22)</f>
        <v>0</v>
      </c>
      <c r="C34" s="59"/>
      <c r="D34" s="59"/>
      <c r="E34" s="59"/>
      <c r="F34" s="60"/>
      <c r="G34" s="47"/>
      <c r="H34" s="48"/>
      <c r="I34" s="48"/>
      <c r="J34" s="48"/>
      <c r="K34" s="48"/>
      <c r="L34" s="48"/>
      <c r="M34" s="48"/>
      <c r="N34" s="48"/>
      <c r="O34" s="48"/>
      <c r="P34" s="48"/>
    </row>
    <row r="35" spans="1:19" x14ac:dyDescent="0.2">
      <c r="A35" s="5"/>
      <c r="B35" s="6"/>
    </row>
    <row r="36" spans="1:19" ht="40" customHeight="1" x14ac:dyDescent="0.2">
      <c r="A36" s="17" t="s">
        <v>17</v>
      </c>
      <c r="B36" s="41"/>
      <c r="C36" s="42"/>
      <c r="D36" s="42"/>
      <c r="E36" s="42"/>
      <c r="F36" s="43"/>
    </row>
    <row r="37" spans="1:19" x14ac:dyDescent="0.2">
      <c r="A37" s="7">
        <v>2022</v>
      </c>
      <c r="B37" s="8"/>
    </row>
    <row r="38" spans="1:19" ht="70" customHeight="1" x14ac:dyDescent="0.2">
      <c r="A38" s="21" t="s">
        <v>56</v>
      </c>
    </row>
    <row r="39" spans="1:19" x14ac:dyDescent="0.2">
      <c r="A39" s="4"/>
    </row>
  </sheetData>
  <sheetProtection algorithmName="SHA-512" hashValue="gcS0MU5UN8KvlA8ZQ4useN5ZiRl0KjzZ+KhBdosTI/qW9KocVbv1UlIjn1qTpLeaVY9h2NFeNl6JRDYD8vK9fA==" saltValue="TCfBQCXKFQRvMtWHQz78Hg==" spinCount="100000" sheet="1" objects="1" scenarios="1"/>
  <protectedRanges>
    <protectedRange password="CC06" sqref="A12:B16 F12:F16 J12:J16 N12:N16 R12:R13 V12:V16 Z12:Z16 AD12:AD16 AH12:AH13 AL12:AL13 AP12:AP13 AT12:AT16 AX12:AX16 BB12:BB13 BF12:BF13 BJ12:BJ13 BN12:BN16 BR12:BR16 BV12:BV16 BZ12:BZ16 CD12:CD13 CD15:CD16 BF15:BF16 BB15:BB16 AL15:AL16 AH15:AH16 BJ15:BJ16 R15:R16 AP15:AP16" name="GEGEVENSPAND_2"/>
  </protectedRanges>
  <mergeCells count="27">
    <mergeCell ref="CD3:CG3"/>
    <mergeCell ref="Z3:AC3"/>
    <mergeCell ref="BR3:BU3"/>
    <mergeCell ref="BF3:BI3"/>
    <mergeCell ref="BN3:BQ3"/>
    <mergeCell ref="BV3:BY3"/>
    <mergeCell ref="BZ3:CC3"/>
    <mergeCell ref="AT3:AW3"/>
    <mergeCell ref="AX3:BA3"/>
    <mergeCell ref="A1:X1"/>
    <mergeCell ref="A2:X2"/>
    <mergeCell ref="AP3:AS3"/>
    <mergeCell ref="AH3:AK3"/>
    <mergeCell ref="R3:U3"/>
    <mergeCell ref="B3:E3"/>
    <mergeCell ref="F3:I3"/>
    <mergeCell ref="N3:Q3"/>
    <mergeCell ref="B36:F36"/>
    <mergeCell ref="AD3:AG3"/>
    <mergeCell ref="BJ3:BM3"/>
    <mergeCell ref="BB3:BE3"/>
    <mergeCell ref="G34:P34"/>
    <mergeCell ref="E25:G31"/>
    <mergeCell ref="J3:M3"/>
    <mergeCell ref="V3:Y3"/>
    <mergeCell ref="B34:F34"/>
    <mergeCell ref="AL3:AO3"/>
  </mergeCells>
  <conditionalFormatting sqref="C25:D31">
    <cfRule type="containsText" dxfId="123" priority="10906" operator="containsText" text="JA">
      <formula>NOT(ISERROR(SEARCH("JA",C25)))</formula>
    </cfRule>
    <cfRule type="containsText" dxfId="122" priority="10878" operator="containsText" text="2019">
      <formula>NOT(ISERROR(SEARCH("2019",C25)))</formula>
    </cfRule>
    <cfRule type="containsText" dxfId="121" priority="10877" operator="containsText" text="2020">
      <formula>NOT(ISERROR(SEARCH("2020",C25)))</formula>
    </cfRule>
    <cfRule type="containsText" dxfId="120" priority="10876" operator="containsText" text="2021">
      <formula>NOT(ISERROR(SEARCH("2021",C25)))</formula>
    </cfRule>
    <cfRule type="containsText" dxfId="119" priority="10875" operator="containsText" text="2022">
      <formula>NOT(ISERROR(SEARCH("2022",C25)))</formula>
    </cfRule>
  </conditionalFormatting>
  <conditionalFormatting sqref="C5:E6">
    <cfRule type="containsText" dxfId="118" priority="9449" operator="containsText" text="JA">
      <formula>NOT(ISERROR(SEARCH("JA",C5)))</formula>
    </cfRule>
    <cfRule type="containsText" dxfId="117" priority="9448" operator="containsText" text="2019">
      <formula>NOT(ISERROR(SEARCH("2019",C5)))</formula>
    </cfRule>
    <cfRule type="containsText" dxfId="116" priority="9447" operator="containsText" text="2020">
      <formula>NOT(ISERROR(SEARCH("2020",C5)))</formula>
    </cfRule>
    <cfRule type="containsText" dxfId="115" priority="9446" operator="containsText" text="2021">
      <formula>NOT(ISERROR(SEARCH("2021",C5)))</formula>
    </cfRule>
    <cfRule type="containsText" dxfId="114" priority="9445" operator="containsText" text="2022">
      <formula>NOT(ISERROR(SEARCH("2022",C5)))</formula>
    </cfRule>
  </conditionalFormatting>
  <conditionalFormatting sqref="C8:E8">
    <cfRule type="containsText" dxfId="113" priority="988" operator="containsText" text="2020">
      <formula>NOT(ISERROR(SEARCH("2020",C8)))</formula>
    </cfRule>
    <cfRule type="containsText" dxfId="112" priority="989" operator="containsText" text="2019">
      <formula>NOT(ISERROR(SEARCH("2019",C8)))</formula>
    </cfRule>
    <cfRule type="containsText" dxfId="111" priority="990" operator="containsText" text="JA">
      <formula>NOT(ISERROR(SEARCH("JA",C8)))</formula>
    </cfRule>
    <cfRule type="containsText" dxfId="110" priority="987" operator="containsText" text="2021">
      <formula>NOT(ISERROR(SEARCH("2021",C8)))</formula>
    </cfRule>
    <cfRule type="containsText" dxfId="109" priority="986" operator="containsText" text="2022">
      <formula>NOT(ISERROR(SEARCH("2022",C8)))</formula>
    </cfRule>
  </conditionalFormatting>
  <conditionalFormatting sqref="C10:E10">
    <cfRule type="containsText" dxfId="108" priority="890" operator="containsText" text="JA">
      <formula>NOT(ISERROR(SEARCH("JA",C10)))</formula>
    </cfRule>
    <cfRule type="containsText" dxfId="107" priority="889" operator="containsText" text="2019">
      <formula>NOT(ISERROR(SEARCH("2019",C10)))</formula>
    </cfRule>
    <cfRule type="containsText" dxfId="106" priority="888" operator="containsText" text="2020">
      <formula>NOT(ISERROR(SEARCH("2020",C10)))</formula>
    </cfRule>
    <cfRule type="containsText" dxfId="105" priority="887" operator="containsText" text="2021">
      <formula>NOT(ISERROR(SEARCH("2021",C10)))</formula>
    </cfRule>
    <cfRule type="containsText" dxfId="104" priority="886" operator="containsText" text="2022">
      <formula>NOT(ISERROR(SEARCH("2022",C10)))</formula>
    </cfRule>
  </conditionalFormatting>
  <conditionalFormatting sqref="C12:E17">
    <cfRule type="containsText" dxfId="103" priority="760" operator="containsText" text="JA">
      <formula>NOT(ISERROR(SEARCH("JA",C12)))</formula>
    </cfRule>
    <cfRule type="containsText" dxfId="102" priority="759" operator="containsText" text="2019">
      <formula>NOT(ISERROR(SEARCH("2019",C12)))</formula>
    </cfRule>
    <cfRule type="containsText" dxfId="101" priority="758" operator="containsText" text="2020">
      <formula>NOT(ISERROR(SEARCH("2020",C12)))</formula>
    </cfRule>
    <cfRule type="containsText" dxfId="100" priority="757" operator="containsText" text="2021">
      <formula>NOT(ISERROR(SEARCH("2021",C12)))</formula>
    </cfRule>
    <cfRule type="containsText" dxfId="99" priority="756" operator="containsText" text="2022">
      <formula>NOT(ISERROR(SEARCH("2022",C12)))</formula>
    </cfRule>
  </conditionalFormatting>
  <conditionalFormatting sqref="C19:E21">
    <cfRule type="containsText" dxfId="98" priority="151" operator="containsText" text="2022">
      <formula>NOT(ISERROR(SEARCH("2022",C19)))</formula>
    </cfRule>
    <cfRule type="containsText" dxfId="97" priority="152" operator="containsText" text="2021">
      <formula>NOT(ISERROR(SEARCH("2021",C19)))</formula>
    </cfRule>
    <cfRule type="containsText" dxfId="96" priority="153" operator="containsText" text="2020">
      <formula>NOT(ISERROR(SEARCH("2020",C19)))</formula>
    </cfRule>
    <cfRule type="containsText" dxfId="95" priority="154" operator="containsText" text="2019">
      <formula>NOT(ISERROR(SEARCH("2019",C19)))</formula>
    </cfRule>
    <cfRule type="containsText" dxfId="94" priority="155" operator="containsText" text="JA">
      <formula>NOT(ISERROR(SEARCH("JA",C19)))</formula>
    </cfRule>
  </conditionalFormatting>
  <conditionalFormatting sqref="C23:AT23">
    <cfRule type="containsText" dxfId="93" priority="1835" operator="containsText" text="JA">
      <formula>NOT(ISERROR(SEARCH("JA",C23)))</formula>
    </cfRule>
    <cfRule type="containsText" dxfId="92" priority="1831" operator="containsText" text="2022">
      <formula>NOT(ISERROR(SEARCH("2022",C23)))</formula>
    </cfRule>
    <cfRule type="containsText" dxfId="91" priority="1832" operator="containsText" text="2021">
      <formula>NOT(ISERROR(SEARCH("2021",C23)))</formula>
    </cfRule>
    <cfRule type="containsText" dxfId="90" priority="1833" operator="containsText" text="2020">
      <formula>NOT(ISERROR(SEARCH("2020",C23)))</formula>
    </cfRule>
    <cfRule type="containsText" dxfId="89" priority="1834" operator="containsText" text="2019">
      <formula>NOT(ISERROR(SEARCH("2019",C23)))</formula>
    </cfRule>
  </conditionalFormatting>
  <conditionalFormatting sqref="G5:I6 K5:M6 O5:Q6 S5:U6 W5:Y6 AA5:AC6 AE5:AG6 AI5:AK6 AM5:AO6 AQ5:AS6 AU5:AW6 AY5:BA6 BC5:BE6 BG5:BI6 BK5:BM6 BO5:BQ6 BS5:BU6 BW5:BY6 CA5:CC6 CE5:CG6">
    <cfRule type="containsText" dxfId="88" priority="49" operator="containsText" text="2019">
      <formula>NOT(ISERROR(SEARCH("2019",G5)))</formula>
    </cfRule>
    <cfRule type="containsText" dxfId="87" priority="48" operator="containsText" text="2020">
      <formula>NOT(ISERROR(SEARCH("2020",G5)))</formula>
    </cfRule>
    <cfRule type="containsText" dxfId="86" priority="47" operator="containsText" text="2021">
      <formula>NOT(ISERROR(SEARCH("2021",G5)))</formula>
    </cfRule>
    <cfRule type="containsText" dxfId="85" priority="46" operator="containsText" text="2022">
      <formula>NOT(ISERROR(SEARCH("2022",G5)))</formula>
    </cfRule>
    <cfRule type="containsText" dxfId="84" priority="50" operator="containsText" text="JA">
      <formula>NOT(ISERROR(SEARCH("JA",G5)))</formula>
    </cfRule>
  </conditionalFormatting>
  <conditionalFormatting sqref="G8:I8 K8:M8 O8:Q8 S8:U8 W8:Y8 AA8:AC8 AE8:AG8 AI8:AK8 AM8:AO8 AQ8:AS8 AU8:AW8 AY8:BA8 BC8:BE8 BG8:BI8 BK8:BM8 BO8:BQ8 BS8:BU8 BW8:BY8 CA8:CC8 CE8:CG8">
    <cfRule type="containsText" dxfId="83" priority="45" operator="containsText" text="JA">
      <formula>NOT(ISERROR(SEARCH("JA",G8)))</formula>
    </cfRule>
    <cfRule type="containsText" dxfId="82" priority="44" operator="containsText" text="2019">
      <formula>NOT(ISERROR(SEARCH("2019",G8)))</formula>
    </cfRule>
    <cfRule type="containsText" dxfId="81" priority="43" operator="containsText" text="2020">
      <formula>NOT(ISERROR(SEARCH("2020",G8)))</formula>
    </cfRule>
    <cfRule type="containsText" dxfId="80" priority="41" operator="containsText" text="2022">
      <formula>NOT(ISERROR(SEARCH("2022",G8)))</formula>
    </cfRule>
    <cfRule type="containsText" dxfId="79" priority="42" operator="containsText" text="2021">
      <formula>NOT(ISERROR(SEARCH("2021",G8)))</formula>
    </cfRule>
  </conditionalFormatting>
  <conditionalFormatting sqref="G10:I10 K10:M10 O10:Q10 S10:U10 W10:Y10 AA10:AC10 AE10:AG10 AI10:AK10 AM10:AO10 AQ10:AS10 AU10:AW10 AY10:BA10 BC10:BE10 BG10:BI10 BK10:BM10 BO10:BQ10 BS10:BU10 BW10:BY10 CA10:CC10 CE10:CG10">
    <cfRule type="containsText" dxfId="78" priority="40" operator="containsText" text="JA">
      <formula>NOT(ISERROR(SEARCH("JA",G10)))</formula>
    </cfRule>
    <cfRule type="containsText" dxfId="77" priority="39" operator="containsText" text="2019">
      <formula>NOT(ISERROR(SEARCH("2019",G10)))</formula>
    </cfRule>
    <cfRule type="containsText" dxfId="76" priority="38" operator="containsText" text="2020">
      <formula>NOT(ISERROR(SEARCH("2020",G10)))</formula>
    </cfRule>
    <cfRule type="containsText" dxfId="75" priority="37" operator="containsText" text="2021">
      <formula>NOT(ISERROR(SEARCH("2021",G10)))</formula>
    </cfRule>
    <cfRule type="containsText" dxfId="74" priority="36" operator="containsText" text="2022">
      <formula>NOT(ISERROR(SEARCH("2022",G10)))</formula>
    </cfRule>
  </conditionalFormatting>
  <conditionalFormatting sqref="G19:I21 K19:M21 O19:Q21 S19:U21 W19:Y21 AA19:AC21 AE19:AG21 AI19:AK21 AM19:AO21 AQ19:AS21 AU19:AW21 AY19:BA21 BC19:BE21 BG19:BI21 BK19:BM21 BO19:BQ21 BS19:BU21 BW19:BY21 CA19:CC21 CE19:CG21">
    <cfRule type="containsText" dxfId="73" priority="1" operator="containsText" text="2022">
      <formula>NOT(ISERROR(SEARCH("2022",G19)))</formula>
    </cfRule>
    <cfRule type="containsText" dxfId="72" priority="2" operator="containsText" text="2021">
      <formula>NOT(ISERROR(SEARCH("2021",G19)))</formula>
    </cfRule>
    <cfRule type="containsText" dxfId="71" priority="3" operator="containsText" text="2020">
      <formula>NOT(ISERROR(SEARCH("2020",G19)))</formula>
    </cfRule>
    <cfRule type="containsText" dxfId="70" priority="4" operator="containsText" text="2019">
      <formula>NOT(ISERROR(SEARCH("2019",G19)))</formula>
    </cfRule>
    <cfRule type="containsText" dxfId="69" priority="5" operator="containsText" text="JA">
      <formula>NOT(ISERROR(SEARCH("JA",G19)))</formula>
    </cfRule>
  </conditionalFormatting>
  <conditionalFormatting sqref="J34">
    <cfRule type="cellIs" dxfId="68" priority="2977" operator="greaterThan">
      <formula>440000</formula>
    </cfRule>
  </conditionalFormatting>
  <conditionalFormatting sqref="N34">
    <cfRule type="cellIs" dxfId="67" priority="5220" operator="greaterThan">
      <formula>440000</formula>
    </cfRule>
  </conditionalFormatting>
  <conditionalFormatting sqref="R34">
    <cfRule type="cellIs" dxfId="66" priority="5162" operator="greaterThan">
      <formula>440000</formula>
    </cfRule>
  </conditionalFormatting>
  <conditionalFormatting sqref="S12:U13 AI12:AK13 AM12:AO13 AQ12:AS13 BC12:BE13 BG12:BI13 BK12:BM13 CE12:CG13 G12:I17 K12:M17 O12:Q17 W12:Y17 AA12:AC17 AE12:AG17 AU12:AW17 AY12:BA17 BO12:BQ17 BS12:BU17 BW12:BY17 CA12:CC17 S15:U17 AI15:AK17 AM15:AO17 AQ15:AS17 BC15:BE17 BG15:BI17 BK15:BM17 CE15:CG17">
    <cfRule type="containsText" dxfId="65" priority="6" operator="containsText" text="2022">
      <formula>NOT(ISERROR(SEARCH("2022",G12)))</formula>
    </cfRule>
    <cfRule type="containsText" dxfId="64" priority="7" operator="containsText" text="2021">
      <formula>NOT(ISERROR(SEARCH("2021",G12)))</formula>
    </cfRule>
    <cfRule type="containsText" dxfId="63" priority="8" operator="containsText" text="2020">
      <formula>NOT(ISERROR(SEARCH("2020",G12)))</formula>
    </cfRule>
    <cfRule type="containsText" dxfId="62" priority="9" operator="containsText" text="2019">
      <formula>NOT(ISERROR(SEARCH("2019",G12)))</formula>
    </cfRule>
    <cfRule type="containsText" dxfId="61" priority="10" operator="containsText" text="JA">
      <formula>NOT(ISERROR(SEARCH("JA",G12)))</formula>
    </cfRule>
  </conditionalFormatting>
  <conditionalFormatting sqref="V34">
    <cfRule type="cellIs" dxfId="60" priority="5150" operator="greaterThan">
      <formula>440000</formula>
    </cfRule>
  </conditionalFormatting>
  <conditionalFormatting sqref="Z34">
    <cfRule type="cellIs" dxfId="59" priority="5138" operator="greaterThan">
      <formula>440000</formula>
    </cfRule>
  </conditionalFormatting>
  <conditionalFormatting sqref="AD34">
    <cfRule type="cellIs" dxfId="58" priority="2511" operator="greaterThan">
      <formula>440000</formula>
    </cfRule>
  </conditionalFormatting>
  <conditionalFormatting sqref="AH34">
    <cfRule type="cellIs" dxfId="57" priority="5114" operator="greaterThan">
      <formula>440000</formula>
    </cfRule>
  </conditionalFormatting>
  <conditionalFormatting sqref="AL34">
    <cfRule type="cellIs" dxfId="56" priority="5102" operator="greaterThan">
      <formula>440000</formula>
    </cfRule>
  </conditionalFormatting>
  <conditionalFormatting sqref="AP34">
    <cfRule type="cellIs" dxfId="55" priority="5090" operator="greaterThan">
      <formula>440000</formula>
    </cfRule>
  </conditionalFormatting>
  <conditionalFormatting sqref="AT34">
    <cfRule type="cellIs" dxfId="54" priority="5066" operator="greaterThan">
      <formula>440000</formula>
    </cfRule>
  </conditionalFormatting>
  <conditionalFormatting sqref="AX23">
    <cfRule type="containsText" dxfId="53" priority="5059" operator="containsText" text="JA">
      <formula>NOT(ISERROR(SEARCH("JA",AX23)))</formula>
    </cfRule>
    <cfRule type="containsText" dxfId="52" priority="5058" operator="containsText" text="2019">
      <formula>NOT(ISERROR(SEARCH("2019",AX23)))</formula>
    </cfRule>
    <cfRule type="containsText" dxfId="51" priority="5057" operator="containsText" text="2020">
      <formula>NOT(ISERROR(SEARCH("2020",AX23)))</formula>
    </cfRule>
    <cfRule type="containsText" dxfId="50" priority="5056" operator="containsText" text="2021">
      <formula>NOT(ISERROR(SEARCH("2021",AX23)))</formula>
    </cfRule>
    <cfRule type="containsText" dxfId="49" priority="5055" operator="containsText" text="2022">
      <formula>NOT(ISERROR(SEARCH("2022",AX23)))</formula>
    </cfRule>
  </conditionalFormatting>
  <conditionalFormatting sqref="AX34">
    <cfRule type="cellIs" dxfId="48" priority="5054" operator="greaterThan">
      <formula>440000</formula>
    </cfRule>
  </conditionalFormatting>
  <conditionalFormatting sqref="BB23">
    <cfRule type="containsText" dxfId="47" priority="5047" operator="containsText" text="JA">
      <formula>NOT(ISERROR(SEARCH("JA",BB23)))</formula>
    </cfRule>
    <cfRule type="containsText" dxfId="46" priority="5046" operator="containsText" text="2019">
      <formula>NOT(ISERROR(SEARCH("2019",BB23)))</formula>
    </cfRule>
    <cfRule type="containsText" dxfId="45" priority="5045" operator="containsText" text="2020">
      <formula>NOT(ISERROR(SEARCH("2020",BB23)))</formula>
    </cfRule>
    <cfRule type="containsText" dxfId="44" priority="5044" operator="containsText" text="2021">
      <formula>NOT(ISERROR(SEARCH("2021",BB23)))</formula>
    </cfRule>
    <cfRule type="containsText" dxfId="43" priority="5043" operator="containsText" text="2022">
      <formula>NOT(ISERROR(SEARCH("2022",BB23)))</formula>
    </cfRule>
  </conditionalFormatting>
  <conditionalFormatting sqref="BB34">
    <cfRule type="cellIs" dxfId="42" priority="5042" operator="greaterThan">
      <formula>440000</formula>
    </cfRule>
  </conditionalFormatting>
  <conditionalFormatting sqref="BF23">
    <cfRule type="containsText" dxfId="41" priority="5035" operator="containsText" text="JA">
      <formula>NOT(ISERROR(SEARCH("JA",BF23)))</formula>
    </cfRule>
    <cfRule type="containsText" dxfId="40" priority="5034" operator="containsText" text="2019">
      <formula>NOT(ISERROR(SEARCH("2019",BF23)))</formula>
    </cfRule>
    <cfRule type="containsText" dxfId="39" priority="5033" operator="containsText" text="2020">
      <formula>NOT(ISERROR(SEARCH("2020",BF23)))</formula>
    </cfRule>
    <cfRule type="containsText" dxfId="38" priority="5032" operator="containsText" text="2021">
      <formula>NOT(ISERROR(SEARCH("2021",BF23)))</formula>
    </cfRule>
    <cfRule type="containsText" dxfId="37" priority="5031" operator="containsText" text="2022">
      <formula>NOT(ISERROR(SEARCH("2022",BF23)))</formula>
    </cfRule>
  </conditionalFormatting>
  <conditionalFormatting sqref="BF34">
    <cfRule type="cellIs" dxfId="36" priority="5030" operator="greaterThan">
      <formula>440000</formula>
    </cfRule>
  </conditionalFormatting>
  <conditionalFormatting sqref="BJ23">
    <cfRule type="containsText" dxfId="35" priority="5023" operator="containsText" text="JA">
      <formula>NOT(ISERROR(SEARCH("JA",BJ23)))</formula>
    </cfRule>
    <cfRule type="containsText" dxfId="34" priority="5022" operator="containsText" text="2019">
      <formula>NOT(ISERROR(SEARCH("2019",BJ23)))</formula>
    </cfRule>
    <cfRule type="containsText" dxfId="33" priority="5021" operator="containsText" text="2020">
      <formula>NOT(ISERROR(SEARCH("2020",BJ23)))</formula>
    </cfRule>
    <cfRule type="containsText" dxfId="32" priority="5020" operator="containsText" text="2021">
      <formula>NOT(ISERROR(SEARCH("2021",BJ23)))</formula>
    </cfRule>
    <cfRule type="containsText" dxfId="31" priority="5019" operator="containsText" text="2022">
      <formula>NOT(ISERROR(SEARCH("2022",BJ23)))</formula>
    </cfRule>
  </conditionalFormatting>
  <conditionalFormatting sqref="BJ34">
    <cfRule type="cellIs" dxfId="30" priority="5018" operator="greaterThan">
      <formula>440000</formula>
    </cfRule>
  </conditionalFormatting>
  <conditionalFormatting sqref="BN23">
    <cfRule type="containsText" dxfId="29" priority="5011" operator="containsText" text="JA">
      <formula>NOT(ISERROR(SEARCH("JA",BN23)))</formula>
    </cfRule>
    <cfRule type="containsText" dxfId="28" priority="5010" operator="containsText" text="2019">
      <formula>NOT(ISERROR(SEARCH("2019",BN23)))</formula>
    </cfRule>
    <cfRule type="containsText" dxfId="27" priority="5009" operator="containsText" text="2020">
      <formula>NOT(ISERROR(SEARCH("2020",BN23)))</formula>
    </cfRule>
    <cfRule type="containsText" dxfId="26" priority="5008" operator="containsText" text="2021">
      <formula>NOT(ISERROR(SEARCH("2021",BN23)))</formula>
    </cfRule>
    <cfRule type="containsText" dxfId="25" priority="5007" operator="containsText" text="2022">
      <formula>NOT(ISERROR(SEARCH("2022",BN23)))</formula>
    </cfRule>
  </conditionalFormatting>
  <conditionalFormatting sqref="BN34">
    <cfRule type="cellIs" dxfId="24" priority="5006" operator="greaterThan">
      <formula>440000</formula>
    </cfRule>
  </conditionalFormatting>
  <conditionalFormatting sqref="BR23">
    <cfRule type="containsText" dxfId="23" priority="4999" operator="containsText" text="JA">
      <formula>NOT(ISERROR(SEARCH("JA",BR23)))</formula>
    </cfRule>
    <cfRule type="containsText" dxfId="22" priority="4998" operator="containsText" text="2019">
      <formula>NOT(ISERROR(SEARCH("2019",BR23)))</formula>
    </cfRule>
    <cfRule type="containsText" dxfId="21" priority="4997" operator="containsText" text="2020">
      <formula>NOT(ISERROR(SEARCH("2020",BR23)))</formula>
    </cfRule>
    <cfRule type="containsText" dxfId="20" priority="4996" operator="containsText" text="2021">
      <formula>NOT(ISERROR(SEARCH("2021",BR23)))</formula>
    </cfRule>
    <cfRule type="containsText" dxfId="19" priority="4995" operator="containsText" text="2022">
      <formula>NOT(ISERROR(SEARCH("2022",BR23)))</formula>
    </cfRule>
  </conditionalFormatting>
  <conditionalFormatting sqref="BR34">
    <cfRule type="cellIs" dxfId="18" priority="4994" operator="greaterThan">
      <formula>440000</formula>
    </cfRule>
  </conditionalFormatting>
  <conditionalFormatting sqref="BV23">
    <cfRule type="containsText" dxfId="17" priority="4987" operator="containsText" text="JA">
      <formula>NOT(ISERROR(SEARCH("JA",BV23)))</formula>
    </cfRule>
    <cfRule type="containsText" dxfId="16" priority="4986" operator="containsText" text="2019">
      <formula>NOT(ISERROR(SEARCH("2019",BV23)))</formula>
    </cfRule>
    <cfRule type="containsText" dxfId="15" priority="4985" operator="containsText" text="2020">
      <formula>NOT(ISERROR(SEARCH("2020",BV23)))</formula>
    </cfRule>
    <cfRule type="containsText" dxfId="14" priority="4984" operator="containsText" text="2021">
      <formula>NOT(ISERROR(SEARCH("2021",BV23)))</formula>
    </cfRule>
    <cfRule type="containsText" dxfId="13" priority="4983" operator="containsText" text="2022">
      <formula>NOT(ISERROR(SEARCH("2022",BV23)))</formula>
    </cfRule>
  </conditionalFormatting>
  <conditionalFormatting sqref="BV34">
    <cfRule type="cellIs" dxfId="12" priority="4982" operator="greaterThan">
      <formula>440000</formula>
    </cfRule>
  </conditionalFormatting>
  <conditionalFormatting sqref="BZ23">
    <cfRule type="containsText" dxfId="11" priority="3124" operator="containsText" text="JA">
      <formula>NOT(ISERROR(SEARCH("JA",BZ23)))</formula>
    </cfRule>
    <cfRule type="containsText" dxfId="10" priority="3123" operator="containsText" text="2019">
      <formula>NOT(ISERROR(SEARCH("2019",BZ23)))</formula>
    </cfRule>
    <cfRule type="containsText" dxfId="9" priority="3122" operator="containsText" text="2020">
      <formula>NOT(ISERROR(SEARCH("2020",BZ23)))</formula>
    </cfRule>
    <cfRule type="containsText" dxfId="8" priority="3121" operator="containsText" text="2021">
      <formula>NOT(ISERROR(SEARCH("2021",BZ23)))</formula>
    </cfRule>
    <cfRule type="containsText" dxfId="7" priority="3120" operator="containsText" text="2022">
      <formula>NOT(ISERROR(SEARCH("2022",BZ23)))</formula>
    </cfRule>
  </conditionalFormatting>
  <conditionalFormatting sqref="BZ34">
    <cfRule type="cellIs" dxfId="6" priority="3119" operator="greaterThan">
      <formula>440000</formula>
    </cfRule>
  </conditionalFormatting>
  <conditionalFormatting sqref="CD23">
    <cfRule type="containsText" dxfId="5" priority="4975" operator="containsText" text="JA">
      <formula>NOT(ISERROR(SEARCH("JA",CD23)))</formula>
    </cfRule>
    <cfRule type="containsText" dxfId="4" priority="4973" operator="containsText" text="2020">
      <formula>NOT(ISERROR(SEARCH("2020",CD23)))</formula>
    </cfRule>
    <cfRule type="containsText" dxfId="3" priority="4972" operator="containsText" text="2021">
      <formula>NOT(ISERROR(SEARCH("2021",CD23)))</formula>
    </cfRule>
    <cfRule type="containsText" dxfId="2" priority="4971" operator="containsText" text="2022">
      <formula>NOT(ISERROR(SEARCH("2022",CD23)))</formula>
    </cfRule>
    <cfRule type="containsText" dxfId="1" priority="4974" operator="containsText" text="2019">
      <formula>NOT(ISERROR(SEARCH("2019",CD23)))</formula>
    </cfRule>
  </conditionalFormatting>
  <conditionalFormatting sqref="CD34">
    <cfRule type="cellIs" dxfId="0" priority="4970" operator="greaterThan">
      <formula>440000</formula>
    </cfRule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45E03DC4-5C0D-47D1-B55A-8B0700CE03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640EE-9FB4-483E-9FF0-C3A51C1AB445}"/>
</file>

<file path=customXml/itemProps3.xml><?xml version="1.0" encoding="utf-8"?>
<ds:datastoreItem xmlns:ds="http://schemas.openxmlformats.org/officeDocument/2006/customXml" ds:itemID="{58CAE70F-17EC-462E-91F4-11E4A0694308}">
  <ds:schemaRefs>
    <ds:schemaRef ds:uri="http://purl.org/dc/terms/"/>
    <ds:schemaRef ds:uri="http://www.w3.org/XML/1998/namespace"/>
    <ds:schemaRef ds:uri="da8baea6-5e57-4679-bc0c-199f62b17ea5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JAAR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Saskia Roos</dc:creator>
  <cp:keywords/>
  <dc:description>Copyright BiC</dc:description>
  <cp:lastModifiedBy>Cher Kramers</cp:lastModifiedBy>
  <cp:revision/>
  <dcterms:created xsi:type="dcterms:W3CDTF">2018-12-03T10:17:04Z</dcterms:created>
  <dcterms:modified xsi:type="dcterms:W3CDTF">2026-06-05T08:40:43Z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