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28"/>
  <workbookPr/>
  <mc:AlternateContent xmlns:mc="http://schemas.openxmlformats.org/markup-compatibility/2006">
    <mc:Choice Requires="x15">
      <x15ac:absPath xmlns:x15ac="http://schemas.microsoft.com/office/spreadsheetml/2010/11/ac" url="https://grdebevelandennl.sharepoint.com/sites/KAP_OO_AFD_Inkoop/Gedeelde documenten/General/2026 - Trajecten/Sluisplein/"/>
    </mc:Choice>
  </mc:AlternateContent>
  <xr:revisionPtr revIDLastSave="142" documentId="8_{B3AD0CD8-82BF-4185-BD07-DEFA547F311A}" xr6:coauthVersionLast="47" xr6:coauthVersionMax="47" xr10:uidLastSave="{0EFD6234-849F-4D42-BF99-AADB3A85D9DD}"/>
  <bookViews>
    <workbookView xWindow="-120" yWindow="-120" windowWidth="29040" windowHeight="15840" tabRatio="775" xr2:uid="{00000000-000D-0000-FFFF-FFFF00000000}"/>
  </bookViews>
  <sheets>
    <sheet name="invulformulier" sheetId="21" r:id="rId1"/>
  </sheets>
  <definedNames>
    <definedName name="_xlnm.Print_Area" localSheetId="0">invulformulier!$B$1:$G$74</definedName>
    <definedName name="asfaltMAXkorting">#REF!</definedName>
    <definedName name="bandenCIRCdrempel">#REF!</definedName>
    <definedName name="bandenCIRCfactor">#REF!</definedName>
    <definedName name="bandenCIRCkorting">#REF!</definedName>
    <definedName name="bandenCIRCplafond">#REF!</definedName>
    <definedName name="bandenMAXkorting">#REF!</definedName>
    <definedName name="bandenMKIdrempel">#REF!</definedName>
    <definedName name="bandenMKIfactor">#REF!</definedName>
    <definedName name="bandenMKIkorting">#REF!</definedName>
    <definedName name="bandenMKIplafond">#REF!</definedName>
    <definedName name="bandMKIdrempel">#REF!</definedName>
    <definedName name="bandMKIplafond">#REF!</definedName>
    <definedName name="betonMAXkorting">#REF!</definedName>
    <definedName name="buizenCIRCdrempel">#REF!</definedName>
    <definedName name="buizenCIRCfactor">#REF!</definedName>
    <definedName name="buizenCIRCkorting">#REF!</definedName>
    <definedName name="buizenCIRCplafond">#REF!</definedName>
    <definedName name="buizenMAXkorting">#REF!</definedName>
    <definedName name="buizenMKIdrempel">#REF!</definedName>
    <definedName name="buizenMKIfactor">#REF!</definedName>
    <definedName name="buizenMKIkorting">#REF!</definedName>
    <definedName name="buizenMKIplafond">#REF!</definedName>
    <definedName name="deklaagCIRCdrempel">#REF!</definedName>
    <definedName name="deklaagCIRCfactor">#REF!</definedName>
    <definedName name="deklaagCIRCkorting">#REF!</definedName>
    <definedName name="deklaagCIRCplafond">#REF!</definedName>
    <definedName name="deklaagGARdrempel">#REF!</definedName>
    <definedName name="deklaagGARkorting">#REF!</definedName>
    <definedName name="deklaagGARplafond">#REF!</definedName>
    <definedName name="deklaagMAXkorting">#REF!</definedName>
    <definedName name="deklaagMKIdrempel">#REF!</definedName>
    <definedName name="deklaagMKIfactor">#REF!</definedName>
    <definedName name="deklaagMKIkorting">#REF!</definedName>
    <definedName name="deklaagMKIplafond">#REF!</definedName>
    <definedName name="kortingGS">#REF!</definedName>
    <definedName name="kortingTOTAAL">#REF!</definedName>
    <definedName name="kortingVT">#REF!</definedName>
    <definedName name="kortingWT">#REF!</definedName>
    <definedName name="onderCIRCdrempel">#REF!</definedName>
    <definedName name="onderCIRCfactor">#REF!</definedName>
    <definedName name="onderCIRCkorting">#REF!</definedName>
    <definedName name="onderCIRCplafond">#REF!</definedName>
    <definedName name="onderGARdrempel">#REF!</definedName>
    <definedName name="onderGARkorting">#REF!</definedName>
    <definedName name="onderGARplafond">#REF!</definedName>
    <definedName name="onderMAXkorting">#REF!</definedName>
    <definedName name="onderMKIdrempel">#REF!</definedName>
    <definedName name="onderMKIfactor">#REF!</definedName>
    <definedName name="onderMKIkorting">#REF!</definedName>
    <definedName name="onderMKIplafond">#REF!</definedName>
    <definedName name="roodCIRCdrempel">#REF!</definedName>
    <definedName name="roodCIRCkorting">#REF!</definedName>
    <definedName name="roodCIRCplafond">#REF!</definedName>
    <definedName name="roodGARdrempel">#REF!</definedName>
    <definedName name="roodGARkorting">#REF!</definedName>
    <definedName name="roodGARplafond">#REF!</definedName>
    <definedName name="roodMKIdrempel">#REF!</definedName>
    <definedName name="roodMKIkorting">#REF!</definedName>
    <definedName name="roodMKIplafond">#REF!</definedName>
    <definedName name="stenenCIRdrempel">#REF!</definedName>
    <definedName name="stenenCIRkorting">#REF!</definedName>
    <definedName name="stenenCIRplafond">#REF!</definedName>
    <definedName name="stenenMAXkorting">#REF!</definedName>
    <definedName name="stenenMKIdrempel">#REF!</definedName>
    <definedName name="stenenMKIkorting">#REF!</definedName>
    <definedName name="stenenMKIplafond">#REF!</definedName>
    <definedName name="tegelsCIRdrempel">#REF!</definedName>
    <definedName name="tegelsCIRkorting">#REF!</definedName>
    <definedName name="tegelsCIRplafond">#REF!</definedName>
    <definedName name="tegelsMAXkorting">#REF!</definedName>
    <definedName name="tegelsMKIdrempel">#REF!</definedName>
    <definedName name="tegelsMKIkoritng">#REF!</definedName>
    <definedName name="tegelsMKIkorting">#REF!</definedName>
    <definedName name="tegelsMKIplafond">#REF!</definedName>
    <definedName name="tussenCIRCdrempel">#REF!</definedName>
    <definedName name="tussenCIRCfactor">#REF!</definedName>
    <definedName name="tussenCIRCkorting">#REF!</definedName>
    <definedName name="tussenCIRCplafond">#REF!</definedName>
    <definedName name="tussenGARdrempel">#REF!</definedName>
    <definedName name="tussenGARkorting">#REF!</definedName>
    <definedName name="tussenGARplafond">#REF!</definedName>
    <definedName name="tussenMAXkorting">#REF!</definedName>
    <definedName name="tussenMKIdrempel">#REF!</definedName>
    <definedName name="tussenMKIkorting">#REF!</definedName>
    <definedName name="tussenMKIplafon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21" l="1"/>
  <c r="E17" i="21"/>
  <c r="E18" i="21"/>
  <c r="E19" i="21"/>
  <c r="E20" i="21"/>
  <c r="E21" i="21"/>
  <c r="E22" i="21"/>
  <c r="E23" i="21"/>
  <c r="F24" i="21"/>
  <c r="G26" i="21"/>
  <c r="E24" i="21" l="1"/>
  <c r="F25" i="21" s="1"/>
  <c r="G25" i="21" s="1"/>
  <c r="E32" i="21"/>
  <c r="E44" i="21" l="1"/>
  <c r="E40" i="21"/>
  <c r="E36" i="21"/>
  <c r="G48" i="21"/>
  <c r="E53" i="21"/>
  <c r="E54" i="21"/>
  <c r="E55" i="21"/>
  <c r="F56" i="21"/>
  <c r="G58" i="21"/>
  <c r="C11" i="21" l="1"/>
  <c r="E56" i="21"/>
  <c r="F57" i="21" s="1"/>
  <c r="G57" i="21" s="1"/>
  <c r="F46" i="21" l="1"/>
  <c r="E45" i="21"/>
  <c r="E43" i="21"/>
  <c r="E42" i="21"/>
  <c r="E41" i="21"/>
  <c r="E39" i="21"/>
  <c r="E38" i="21"/>
  <c r="E37" i="21"/>
  <c r="E35" i="21"/>
  <c r="E34" i="21"/>
  <c r="E33" i="21"/>
  <c r="E31" i="21"/>
  <c r="E46" i="21" l="1"/>
  <c r="F47" i="21" s="1"/>
  <c r="G47" i="21" l="1"/>
  <c r="C10" i="21" s="1"/>
</calcChain>
</file>

<file path=xl/sharedStrings.xml><?xml version="1.0" encoding="utf-8"?>
<sst xmlns="http://schemas.openxmlformats.org/spreadsheetml/2006/main" count="88" uniqueCount="55">
  <si>
    <t>AANBESTEDING "Sluisplein Wemeldinge"</t>
  </si>
  <si>
    <t>Invulformulier Zero-Emissie materieel</t>
  </si>
  <si>
    <t>Instructie</t>
  </si>
  <si>
    <t>Alle blauwe velden invullen.
De fictieve meerwaarde wordt automatisch berekend</t>
  </si>
  <si>
    <t xml:space="preserve">Inschrijver </t>
  </si>
  <si>
    <t>Totale fictieve meerwaarde</t>
  </si>
  <si>
    <t>behaald</t>
  </si>
  <si>
    <t>te behalen</t>
  </si>
  <si>
    <t>WERKTUIGEN</t>
  </si>
  <si>
    <t>motor</t>
  </si>
  <si>
    <t>brandstof</t>
  </si>
  <si>
    <t>weegfactor</t>
  </si>
  <si>
    <t xml:space="preserve">waardering </t>
  </si>
  <si>
    <t>totaal aantal uren inzet</t>
  </si>
  <si>
    <t>totaal behaalde punten</t>
  </si>
  <si>
    <t xml:space="preserve">elektromotor </t>
  </si>
  <si>
    <t>stroom</t>
  </si>
  <si>
    <t>(zero-emissie)</t>
  </si>
  <si>
    <t>waterstof</t>
  </si>
  <si>
    <t>stage V</t>
  </si>
  <si>
    <t>HVO 100 (biodiesel)</t>
  </si>
  <si>
    <t>stage IV</t>
  </si>
  <si>
    <t>stage IIIb</t>
  </si>
  <si>
    <t>diesel / HVO(&lt;100)</t>
  </si>
  <si>
    <t>totale ureninzet</t>
  </si>
  <si>
    <t xml:space="preserve"> behaalde punten</t>
  </si>
  <si>
    <t>te behalen punten</t>
  </si>
  <si>
    <t>VOERTUIGEN</t>
  </si>
  <si>
    <t>aandrijving</t>
  </si>
  <si>
    <t>totaal aantal dagen inzet</t>
  </si>
  <si>
    <t>totale fictieve meerwaarde</t>
  </si>
  <si>
    <t>verbrandingsmotor</t>
  </si>
  <si>
    <t>groen gas (BNG/LBG)</t>
  </si>
  <si>
    <t>&amp; elektromotor</t>
  </si>
  <si>
    <t>aardgas (CNG/LNG)</t>
  </si>
  <si>
    <t>(plug-in hybride)</t>
  </si>
  <si>
    <t>HVO(&lt;100)/GTL</t>
  </si>
  <si>
    <t>benzine/diesel</t>
  </si>
  <si>
    <t>(hybride)</t>
  </si>
  <si>
    <t xml:space="preserve">verbrandingsmotor </t>
  </si>
  <si>
    <t>totale dageninzet</t>
  </si>
  <si>
    <t>GEREEDSCHAP</t>
  </si>
  <si>
    <t>HVO 100 (biodiesel) / ASPEN (biobenzine)</t>
  </si>
  <si>
    <t>diesel / HVO (&lt;100) / benzine</t>
  </si>
  <si>
    <t>Inschrijver</t>
  </si>
  <si>
    <t>gevestigd te</t>
  </si>
  <si>
    <t>KVK-nummer</t>
  </si>
  <si>
    <r>
      <rPr>
        <i/>
        <sz val="11"/>
        <color theme="1"/>
        <rFont val="Calibri"/>
        <family val="2"/>
        <scheme val="minor"/>
      </rPr>
      <t xml:space="preserve">(Bij een natuurlijk persoon naam en voornamen voluit, bij een rechtspersoon de statutaire naam; bij een natuurlijk persoon de woonplaats, bij een rechtspersoon de vestigingsplaats.)
</t>
    </r>
    <r>
      <rPr>
        <sz val="11"/>
        <color theme="1"/>
        <rFont val="Calibri"/>
        <family val="2"/>
        <scheme val="minor"/>
      </rPr>
      <t xml:space="preserve">Inschrijver verklaart zich door ondertekening dezes bereid de verplichtingen uit te zullen voeren welke behoren bij de aangeboden waarden uit bovenstaande tabel.
(De inschrijver(s) (zie inschrijvingsbiljet) wijzen als gemachtigde om hen voor alle zaken van de opdracht betreffende te vertegenwoordigen aan, de hierboven genoemde inschrijver.)
De inschrijver verklaart deze aanbieding te doen met inachtneming van de bepalingen (inclusief de boetebepalingen en garantiebepalingen) en gegevens zoals deze zijn omschreven in de voor de inschrijving relevante stukken. </t>
    </r>
  </si>
  <si>
    <t>gedaan op (datum)</t>
  </si>
  <si>
    <t>te (plaats)</t>
  </si>
  <si>
    <t>handtekening</t>
  </si>
  <si>
    <t xml:space="preserve">naam </t>
  </si>
  <si>
    <t>functie</t>
  </si>
  <si>
    <t>Dit Invulformulier geheel invullen, ondertekenen en bij de inschrijving voegen.</t>
  </si>
  <si>
    <t>De inschrijver draagt het risico van aanwezigheid van dit Invulformulier bij de inschrijving.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</si>
</sst>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_ &quot;€&quot;\ * #,##0_ ;_ &quot;€&quot;\ * \-#,##0_ ;_ &quot;€&quot;\ * &quot;-&quot;??_ ;_ @_ "/>
    <numFmt numFmtId="165" formatCode="0.0"/>
  </numFmts>
  <fonts count="19">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tint="-0.499984740745262"/>
      <name val="Calibri"/>
      <family val="2"/>
      <scheme val="minor"/>
    </font>
    <font>
      <sz val="11"/>
      <name val="Calibri"/>
      <family val="2"/>
      <scheme val="minor"/>
    </font>
    <font>
      <sz val="11"/>
      <color theme="1"/>
      <name val="Calibri "/>
    </font>
    <font>
      <sz val="11"/>
      <color theme="0" tint="-0.249977111117893"/>
      <name val="Calibri"/>
      <family val="2"/>
      <scheme val="minor"/>
    </font>
    <font>
      <b/>
      <sz val="14"/>
      <color theme="0"/>
      <name val="Calibri"/>
      <family val="2"/>
      <scheme val="minor"/>
    </font>
    <font>
      <b/>
      <sz val="14"/>
      <color indexed="8"/>
      <name val="Calibri"/>
      <family val="2"/>
    </font>
    <font>
      <b/>
      <sz val="14"/>
      <name val="Calibri"/>
      <family val="2"/>
      <scheme val="minor"/>
    </font>
    <font>
      <b/>
      <sz val="14"/>
      <color theme="0" tint="-0.499984740745262"/>
      <name val="Calibri"/>
      <family val="2"/>
      <scheme val="minor"/>
    </font>
    <font>
      <b/>
      <sz val="11"/>
      <name val="Calibri"/>
      <family val="2"/>
      <scheme val="minor"/>
    </font>
    <font>
      <sz val="11"/>
      <color theme="0" tint="-0.34998626667073579"/>
      <name val="Calibri"/>
      <family val="2"/>
      <scheme val="minor"/>
    </font>
    <font>
      <i/>
      <sz val="11"/>
      <color theme="1"/>
      <name val="Calibri"/>
      <family val="2"/>
      <scheme val="minor"/>
    </font>
    <font>
      <i/>
      <sz val="8"/>
      <color theme="1"/>
      <name val="Calibri"/>
      <family val="2"/>
      <scheme val="minor"/>
    </font>
    <font>
      <b/>
      <sz val="14"/>
      <color theme="4" tint="-0.249977111117893"/>
      <name val="Calibri"/>
      <family val="2"/>
      <scheme val="minor"/>
    </font>
    <font>
      <b/>
      <sz val="14"/>
      <color theme="0" tint="-0.34998626667073579"/>
      <name val="Calibri"/>
      <family val="2"/>
      <scheme val="minor"/>
    </font>
    <font>
      <b/>
      <sz val="12"/>
      <color theme="1"/>
      <name val="Calibri"/>
      <family val="2"/>
      <scheme val="minor"/>
    </font>
  </fonts>
  <fills count="5">
    <fill>
      <patternFill patternType="none"/>
    </fill>
    <fill>
      <patternFill patternType="gray125"/>
    </fill>
    <fill>
      <patternFill patternType="solid">
        <fgColor rgb="FFFF0000"/>
        <bgColor indexed="64"/>
      </patternFill>
    </fill>
    <fill>
      <patternFill patternType="solid">
        <fgColor theme="3"/>
        <bgColor indexed="64"/>
      </patternFill>
    </fill>
    <fill>
      <patternFill patternType="solid">
        <fgColor theme="4" tint="0.79998168889431442"/>
        <bgColor indexed="64"/>
      </patternFill>
    </fill>
  </fills>
  <borders count="68">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hair">
        <color indexed="64"/>
      </top>
      <bottom/>
      <diagonal/>
    </border>
    <border>
      <left style="medium">
        <color indexed="64"/>
      </left>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top style="hair">
        <color indexed="64"/>
      </top>
      <bottom style="medium">
        <color indexed="64"/>
      </bottom>
      <diagonal/>
    </border>
    <border>
      <left/>
      <right/>
      <top style="medium">
        <color indexed="64"/>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dotted">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thin">
        <color indexed="64"/>
      </top>
      <bottom style="thin">
        <color indexed="64"/>
      </bottom>
      <diagonal/>
    </border>
    <border>
      <left/>
      <right style="thin">
        <color indexed="64"/>
      </right>
      <top style="hair">
        <color indexed="64"/>
      </top>
      <bottom style="medium">
        <color indexed="64"/>
      </bottom>
      <diagonal/>
    </border>
    <border>
      <left/>
      <right/>
      <top style="thin">
        <color indexed="64"/>
      </top>
      <bottom style="thin">
        <color indexed="64"/>
      </bottom>
      <diagonal/>
    </border>
    <border>
      <left style="medium">
        <color indexed="64"/>
      </left>
      <right/>
      <top style="hair">
        <color indexed="64"/>
      </top>
      <bottom/>
      <diagonal/>
    </border>
    <border>
      <left/>
      <right/>
      <top style="thin">
        <color indexed="64"/>
      </top>
      <bottom style="hair">
        <color indexed="64"/>
      </bottom>
      <diagonal/>
    </border>
    <border>
      <left/>
      <right/>
      <top style="hair">
        <color indexed="64"/>
      </top>
      <bottom style="thin">
        <color indexed="64"/>
      </bottom>
      <diagonal/>
    </border>
    <border>
      <left/>
      <right/>
      <top/>
      <bottom style="hair">
        <color indexed="64"/>
      </bottom>
      <diagonal/>
    </border>
    <border>
      <left/>
      <right/>
      <top style="hair">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hair">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136">
    <xf numFmtId="0" fontId="0" fillId="0" borderId="0" xfId="0"/>
    <xf numFmtId="0" fontId="9" fillId="0" borderId="0" xfId="0" applyFont="1"/>
    <xf numFmtId="0" fontId="10" fillId="0" borderId="0" xfId="0" applyFont="1"/>
    <xf numFmtId="0" fontId="5" fillId="0" borderId="0" xfId="0" applyFont="1"/>
    <xf numFmtId="0" fontId="5" fillId="0" borderId="0" xfId="0" applyFont="1" applyAlignment="1">
      <alignment horizontal="center"/>
    </xf>
    <xf numFmtId="0" fontId="5" fillId="0" borderId="0" xfId="0" applyFont="1" applyAlignment="1">
      <alignment vertical="top" wrapText="1"/>
    </xf>
    <xf numFmtId="0" fontId="5" fillId="0" borderId="0" xfId="0" applyFont="1" applyAlignment="1">
      <alignment horizontal="left"/>
    </xf>
    <xf numFmtId="0" fontId="6" fillId="0" borderId="0" xfId="0" applyFont="1" applyAlignment="1">
      <alignment horizontal="center"/>
    </xf>
    <xf numFmtId="0" fontId="7" fillId="0" borderId="0" xfId="0" applyFont="1"/>
    <xf numFmtId="0" fontId="2" fillId="2" borderId="1" xfId="0" applyFont="1" applyFill="1" applyBorder="1" applyAlignment="1">
      <alignment vertical="center" wrapText="1"/>
    </xf>
    <xf numFmtId="164" fontId="11" fillId="0" borderId="0" xfId="1" applyNumberFormat="1" applyFont="1" applyBorder="1" applyAlignment="1" applyProtection="1">
      <alignment horizontal="center" vertical="center"/>
    </xf>
    <xf numFmtId="1" fontId="5" fillId="0" borderId="11" xfId="1" applyNumberFormat="1" applyFont="1" applyBorder="1" applyAlignment="1" applyProtection="1">
      <alignment horizontal="center"/>
    </xf>
    <xf numFmtId="1" fontId="5" fillId="0" borderId="19" xfId="1" applyNumberFormat="1" applyFont="1" applyBorder="1" applyAlignment="1" applyProtection="1">
      <alignment horizontal="center"/>
    </xf>
    <xf numFmtId="1" fontId="5" fillId="0" borderId="31" xfId="1" applyNumberFormat="1" applyFont="1" applyBorder="1" applyAlignment="1" applyProtection="1">
      <alignment horizontal="center"/>
    </xf>
    <xf numFmtId="1" fontId="5" fillId="0" borderId="6" xfId="1" applyNumberFormat="1" applyFont="1" applyBorder="1" applyAlignment="1" applyProtection="1">
      <alignment horizontal="center"/>
    </xf>
    <xf numFmtId="1" fontId="5" fillId="0" borderId="15" xfId="1" applyNumberFormat="1" applyFont="1" applyBorder="1" applyAlignment="1" applyProtection="1">
      <alignment horizontal="center"/>
    </xf>
    <xf numFmtId="1" fontId="5" fillId="0" borderId="21" xfId="1" applyNumberFormat="1" applyFont="1" applyBorder="1" applyAlignment="1" applyProtection="1">
      <alignment horizontal="center"/>
    </xf>
    <xf numFmtId="1" fontId="5" fillId="0" borderId="7" xfId="1" applyNumberFormat="1" applyFont="1" applyBorder="1" applyAlignment="1" applyProtection="1">
      <alignment horizontal="center"/>
    </xf>
    <xf numFmtId="1" fontId="3" fillId="0" borderId="12" xfId="1" applyNumberFormat="1" applyFont="1" applyBorder="1" applyAlignment="1" applyProtection="1">
      <alignment horizontal="center"/>
    </xf>
    <xf numFmtId="44" fontId="5" fillId="0" borderId="0" xfId="1" applyFont="1" applyProtection="1"/>
    <xf numFmtId="165" fontId="5" fillId="0" borderId="17" xfId="1" applyNumberFormat="1" applyFont="1" applyBorder="1" applyAlignment="1" applyProtection="1">
      <alignment horizontal="center"/>
    </xf>
    <xf numFmtId="1" fontId="3" fillId="0" borderId="20" xfId="1" applyNumberFormat="1" applyFont="1" applyBorder="1" applyAlignment="1" applyProtection="1">
      <alignment horizontal="center"/>
    </xf>
    <xf numFmtId="1" fontId="5" fillId="0" borderId="37" xfId="1" applyNumberFormat="1" applyFont="1" applyBorder="1" applyAlignment="1" applyProtection="1">
      <alignment horizontal="center"/>
    </xf>
    <xf numFmtId="1" fontId="5" fillId="0" borderId="17" xfId="1" applyNumberFormat="1" applyFont="1" applyBorder="1" applyAlignment="1" applyProtection="1">
      <alignment horizontal="center"/>
    </xf>
    <xf numFmtId="1" fontId="5" fillId="0" borderId="41" xfId="1" applyNumberFormat="1" applyFont="1" applyBorder="1" applyAlignment="1" applyProtection="1">
      <alignment horizontal="center"/>
    </xf>
    <xf numFmtId="0" fontId="2" fillId="2" borderId="24" xfId="0" applyFont="1" applyFill="1" applyBorder="1" applyAlignment="1">
      <alignment vertical="center" wrapText="1"/>
    </xf>
    <xf numFmtId="0" fontId="2" fillId="2" borderId="27" xfId="0" applyFont="1" applyFill="1" applyBorder="1" applyAlignment="1">
      <alignment vertical="center" wrapText="1"/>
    </xf>
    <xf numFmtId="0" fontId="5" fillId="0" borderId="12" xfId="0" applyFont="1" applyBorder="1" applyAlignment="1">
      <alignment wrapText="1"/>
    </xf>
    <xf numFmtId="0" fontId="5" fillId="0" borderId="9" xfId="0" applyFont="1" applyBorder="1" applyAlignment="1">
      <alignment wrapText="1"/>
    </xf>
    <xf numFmtId="0" fontId="5" fillId="0" borderId="29" xfId="0" applyFont="1" applyBorder="1" applyAlignment="1">
      <alignment wrapText="1"/>
    </xf>
    <xf numFmtId="0" fontId="5" fillId="0" borderId="23" xfId="0" applyFont="1" applyBorder="1" applyAlignment="1">
      <alignment wrapText="1"/>
    </xf>
    <xf numFmtId="0" fontId="5" fillId="0" borderId="30" xfId="0" applyFont="1" applyBorder="1" applyAlignment="1">
      <alignment wrapText="1"/>
    </xf>
    <xf numFmtId="0" fontId="5" fillId="0" borderId="10" xfId="0" applyFont="1" applyBorder="1" applyAlignment="1">
      <alignment wrapText="1"/>
    </xf>
    <xf numFmtId="0" fontId="5" fillId="0" borderId="13" xfId="0" applyFont="1" applyBorder="1" applyAlignment="1">
      <alignment wrapText="1"/>
    </xf>
    <xf numFmtId="0" fontId="5" fillId="0" borderId="5" xfId="0" applyFont="1" applyBorder="1" applyAlignment="1">
      <alignment wrapText="1"/>
    </xf>
    <xf numFmtId="0" fontId="5" fillId="0" borderId="14" xfId="0" applyFont="1" applyBorder="1" applyAlignment="1">
      <alignment wrapText="1"/>
    </xf>
    <xf numFmtId="0" fontId="5" fillId="0" borderId="16" xfId="0" applyFont="1" applyBorder="1" applyAlignment="1">
      <alignment wrapText="1"/>
    </xf>
    <xf numFmtId="164" fontId="5" fillId="0" borderId="0" xfId="0" applyNumberFormat="1" applyFont="1"/>
    <xf numFmtId="0" fontId="5" fillId="0" borderId="20" xfId="0" applyFont="1" applyBorder="1" applyAlignment="1">
      <alignment wrapText="1"/>
    </xf>
    <xf numFmtId="0" fontId="5" fillId="0" borderId="22" xfId="0" applyFont="1" applyBorder="1" applyAlignment="1">
      <alignment wrapText="1"/>
    </xf>
    <xf numFmtId="0" fontId="5" fillId="0" borderId="32" xfId="0" applyFont="1" applyBorder="1" applyAlignment="1">
      <alignment wrapText="1"/>
    </xf>
    <xf numFmtId="0" fontId="12" fillId="0" borderId="12" xfId="0" applyFont="1" applyBorder="1"/>
    <xf numFmtId="0" fontId="12" fillId="0" borderId="33" xfId="0" applyFont="1" applyBorder="1"/>
    <xf numFmtId="0" fontId="12" fillId="0" borderId="0" xfId="0" applyFont="1"/>
    <xf numFmtId="0" fontId="12" fillId="0" borderId="13" xfId="0" applyFont="1" applyBorder="1"/>
    <xf numFmtId="0" fontId="4" fillId="0" borderId="34" xfId="0" applyFont="1" applyBorder="1"/>
    <xf numFmtId="0" fontId="12" fillId="0" borderId="19" xfId="0" applyFont="1" applyBorder="1"/>
    <xf numFmtId="0" fontId="4" fillId="0" borderId="35" xfId="0" applyFont="1" applyBorder="1"/>
    <xf numFmtId="0" fontId="12" fillId="0" borderId="36" xfId="0" applyFont="1" applyBorder="1"/>
    <xf numFmtId="0" fontId="5" fillId="0" borderId="1" xfId="0" applyFont="1" applyBorder="1" applyAlignment="1">
      <alignment wrapText="1"/>
    </xf>
    <xf numFmtId="0" fontId="5" fillId="0" borderId="8" xfId="0" applyFont="1" applyBorder="1" applyAlignment="1">
      <alignment wrapText="1"/>
    </xf>
    <xf numFmtId="0" fontId="5" fillId="0" borderId="38" xfId="0" applyFont="1" applyBorder="1" applyAlignment="1">
      <alignment wrapText="1"/>
    </xf>
    <xf numFmtId="0" fontId="5" fillId="0" borderId="18" xfId="0" applyFont="1" applyBorder="1" applyAlignment="1">
      <alignment wrapText="1"/>
    </xf>
    <xf numFmtId="0" fontId="5" fillId="0" borderId="40" xfId="0" applyFont="1" applyBorder="1" applyAlignment="1">
      <alignment wrapText="1"/>
    </xf>
    <xf numFmtId="0" fontId="12" fillId="0" borderId="29" xfId="0" applyFont="1" applyBorder="1" applyAlignment="1">
      <alignment wrapText="1"/>
    </xf>
    <xf numFmtId="0" fontId="5" fillId="0" borderId="34" xfId="0" applyFont="1" applyBorder="1"/>
    <xf numFmtId="0" fontId="2" fillId="2" borderId="42" xfId="0" applyFont="1" applyFill="1" applyBorder="1" applyAlignment="1">
      <alignment vertical="center" wrapText="1"/>
    </xf>
    <xf numFmtId="0" fontId="5" fillId="0" borderId="43" xfId="0" applyFont="1" applyBorder="1" applyAlignment="1">
      <alignment wrapText="1"/>
    </xf>
    <xf numFmtId="0" fontId="5" fillId="0" borderId="44" xfId="0" applyFont="1" applyBorder="1" applyAlignment="1">
      <alignment wrapText="1"/>
    </xf>
    <xf numFmtId="0" fontId="5" fillId="0" borderId="45" xfId="0" applyFont="1" applyBorder="1" applyAlignment="1">
      <alignment wrapText="1"/>
    </xf>
    <xf numFmtId="0" fontId="12" fillId="0" borderId="32" xfId="0" applyFont="1" applyBorder="1"/>
    <xf numFmtId="164" fontId="11" fillId="0" borderId="0" xfId="1" applyNumberFormat="1" applyFont="1" applyFill="1" applyBorder="1" applyAlignment="1" applyProtection="1">
      <alignment horizontal="center" vertical="center"/>
    </xf>
    <xf numFmtId="0" fontId="2" fillId="0" borderId="0" xfId="0" applyFont="1" applyAlignment="1">
      <alignment vertical="top" wrapText="1"/>
    </xf>
    <xf numFmtId="164" fontId="11" fillId="0" borderId="0" xfId="1" applyNumberFormat="1" applyFont="1" applyFill="1" applyBorder="1" applyAlignment="1" applyProtection="1">
      <alignment vertical="center"/>
    </xf>
    <xf numFmtId="0" fontId="8" fillId="3" borderId="24" xfId="0" applyFont="1" applyFill="1" applyBorder="1" applyAlignment="1">
      <alignment horizontal="left" vertical="center"/>
    </xf>
    <xf numFmtId="0" fontId="8" fillId="3" borderId="25" xfId="0" applyFont="1" applyFill="1" applyBorder="1" applyAlignment="1">
      <alignment horizontal="left" vertical="center"/>
    </xf>
    <xf numFmtId="0" fontId="8" fillId="3" borderId="26" xfId="0" applyFont="1" applyFill="1" applyBorder="1" applyAlignment="1">
      <alignment horizontal="left" vertical="center"/>
    </xf>
    <xf numFmtId="0" fontId="5" fillId="0" borderId="38" xfId="0" applyFont="1" applyBorder="1"/>
    <xf numFmtId="0" fontId="5" fillId="0" borderId="47" xfId="0" applyFont="1" applyBorder="1"/>
    <xf numFmtId="0" fontId="2" fillId="2" borderId="25" xfId="0" applyFont="1" applyFill="1" applyBorder="1" applyAlignment="1">
      <alignment vertical="center"/>
    </xf>
    <xf numFmtId="0" fontId="12" fillId="0" borderId="33" xfId="0" applyFont="1" applyBorder="1" applyAlignment="1">
      <alignment horizontal="right"/>
    </xf>
    <xf numFmtId="0" fontId="12" fillId="0" borderId="34" xfId="0" applyFont="1" applyBorder="1" applyAlignment="1">
      <alignment horizontal="right"/>
    </xf>
    <xf numFmtId="0" fontId="13" fillId="0" borderId="35" xfId="0" applyFont="1" applyBorder="1" applyAlignment="1">
      <alignment horizontal="right"/>
    </xf>
    <xf numFmtId="0" fontId="2" fillId="2" borderId="26" xfId="0" applyFont="1" applyFill="1" applyBorder="1" applyAlignment="1">
      <alignment horizontal="left" wrapText="1"/>
    </xf>
    <xf numFmtId="0" fontId="5" fillId="0" borderId="28" xfId="0" applyFont="1" applyBorder="1"/>
    <xf numFmtId="0" fontId="5" fillId="0" borderId="2" xfId="0" applyFont="1" applyBorder="1"/>
    <xf numFmtId="0" fontId="2" fillId="2" borderId="52" xfId="0" applyFont="1" applyFill="1" applyBorder="1" applyAlignment="1">
      <alignment vertical="center" wrapText="1"/>
    </xf>
    <xf numFmtId="1" fontId="5" fillId="0" borderId="60" xfId="2" applyNumberFormat="1" applyFont="1" applyBorder="1" applyAlignment="1" applyProtection="1">
      <alignment horizontal="center"/>
    </xf>
    <xf numFmtId="0" fontId="18" fillId="0" borderId="0" xfId="0" applyFont="1"/>
    <xf numFmtId="49" fontId="5" fillId="0" borderId="0" xfId="0" applyNumberFormat="1" applyFont="1" applyAlignment="1">
      <alignment horizontal="left"/>
    </xf>
    <xf numFmtId="1" fontId="5" fillId="4" borderId="53" xfId="2" applyNumberFormat="1" applyFont="1" applyFill="1" applyBorder="1" applyAlignment="1" applyProtection="1">
      <alignment horizontal="center"/>
      <protection locked="0"/>
    </xf>
    <xf numFmtId="1" fontId="5" fillId="4" borderId="54" xfId="2" applyNumberFormat="1" applyFont="1" applyFill="1" applyBorder="1" applyAlignment="1" applyProtection="1">
      <alignment horizontal="center"/>
      <protection locked="0"/>
    </xf>
    <xf numFmtId="1" fontId="5" fillId="4" borderId="55" xfId="2" applyNumberFormat="1" applyFont="1" applyFill="1" applyBorder="1" applyAlignment="1" applyProtection="1">
      <alignment horizontal="center"/>
      <protection locked="0"/>
    </xf>
    <xf numFmtId="1" fontId="5" fillId="4" borderId="56" xfId="2" applyNumberFormat="1" applyFont="1" applyFill="1" applyBorder="1" applyAlignment="1" applyProtection="1">
      <alignment horizontal="center"/>
      <protection locked="0"/>
    </xf>
    <xf numFmtId="1" fontId="5" fillId="4" borderId="57" xfId="2" applyNumberFormat="1" applyFont="1" applyFill="1" applyBorder="1" applyAlignment="1" applyProtection="1">
      <alignment horizontal="center"/>
      <protection locked="0"/>
    </xf>
    <xf numFmtId="1" fontId="5" fillId="4" borderId="58" xfId="2" applyNumberFormat="1" applyFont="1" applyFill="1" applyBorder="1" applyAlignment="1" applyProtection="1">
      <alignment horizontal="center"/>
      <protection locked="0"/>
    </xf>
    <xf numFmtId="1" fontId="5" fillId="4" borderId="59" xfId="2" applyNumberFormat="1" applyFont="1" applyFill="1" applyBorder="1" applyAlignment="1" applyProtection="1">
      <alignment horizontal="center"/>
      <protection locked="0"/>
    </xf>
    <xf numFmtId="1" fontId="5" fillId="4" borderId="60" xfId="2" applyNumberFormat="1" applyFont="1" applyFill="1" applyBorder="1" applyAlignment="1" applyProtection="1">
      <alignment horizontal="center"/>
      <protection locked="0"/>
    </xf>
    <xf numFmtId="1" fontId="5" fillId="4" borderId="61" xfId="2" applyNumberFormat="1" applyFont="1" applyFill="1" applyBorder="1" applyAlignment="1" applyProtection="1">
      <alignment horizontal="center"/>
      <protection locked="0"/>
    </xf>
    <xf numFmtId="0" fontId="5" fillId="0" borderId="39" xfId="0" applyFont="1" applyBorder="1" applyAlignment="1">
      <alignment vertical="top" wrapText="1"/>
    </xf>
    <xf numFmtId="165" fontId="5" fillId="0" borderId="11" xfId="1" applyNumberFormat="1" applyFont="1" applyBorder="1" applyAlignment="1" applyProtection="1">
      <alignment horizontal="center"/>
    </xf>
    <xf numFmtId="165" fontId="5" fillId="0" borderId="15" xfId="1" applyNumberFormat="1" applyFont="1" applyBorder="1" applyAlignment="1" applyProtection="1">
      <alignment horizontal="center"/>
    </xf>
    <xf numFmtId="165" fontId="5" fillId="0" borderId="31" xfId="1" applyNumberFormat="1" applyFont="1" applyBorder="1" applyAlignment="1" applyProtection="1">
      <alignment horizontal="center"/>
    </xf>
    <xf numFmtId="165" fontId="5" fillId="0" borderId="6" xfId="1" applyNumberFormat="1" applyFont="1" applyBorder="1" applyAlignment="1" applyProtection="1">
      <alignment horizontal="center"/>
    </xf>
    <xf numFmtId="165" fontId="5" fillId="0" borderId="7" xfId="1" applyNumberFormat="1" applyFont="1" applyBorder="1" applyAlignment="1" applyProtection="1">
      <alignment horizontal="center"/>
    </xf>
    <xf numFmtId="1" fontId="5" fillId="0" borderId="53" xfId="2" applyNumberFormat="1" applyFont="1" applyBorder="1" applyAlignment="1" applyProtection="1">
      <alignment horizontal="center"/>
    </xf>
    <xf numFmtId="0" fontId="5" fillId="0" borderId="67" xfId="0" applyFont="1" applyBorder="1"/>
    <xf numFmtId="0" fontId="2" fillId="2" borderId="3" xfId="0" applyFont="1" applyFill="1" applyBorder="1" applyAlignment="1">
      <alignment vertical="center" wrapText="1"/>
    </xf>
    <xf numFmtId="0" fontId="8" fillId="3" borderId="24" xfId="0" applyFont="1" applyFill="1" applyBorder="1" applyAlignment="1">
      <alignment vertical="center"/>
    </xf>
    <xf numFmtId="0" fontId="8" fillId="3" borderId="26" xfId="0" applyFont="1" applyFill="1" applyBorder="1" applyAlignment="1">
      <alignment vertical="center"/>
    </xf>
    <xf numFmtId="0" fontId="0" fillId="0" borderId="0" xfId="0" applyAlignment="1">
      <alignment horizontal="left"/>
    </xf>
    <xf numFmtId="0" fontId="0" fillId="0" borderId="0" xfId="0" applyAlignment="1">
      <alignment horizontal="left" wrapText="1"/>
    </xf>
    <xf numFmtId="0" fontId="15" fillId="0" borderId="0" xfId="0" applyFont="1" applyAlignment="1">
      <alignment vertical="center"/>
    </xf>
    <xf numFmtId="0" fontId="14" fillId="0" borderId="0" xfId="0" applyFont="1" applyAlignment="1">
      <alignment vertical="center"/>
    </xf>
    <xf numFmtId="1" fontId="5" fillId="0" borderId="48" xfId="0" applyNumberFormat="1" applyFont="1" applyBorder="1" applyAlignment="1" applyProtection="1">
      <alignment horizontal="center"/>
      <protection locked="0"/>
    </xf>
    <xf numFmtId="1" fontId="5" fillId="0" borderId="34" xfId="0" applyNumberFormat="1" applyFont="1" applyBorder="1" applyAlignment="1" applyProtection="1">
      <alignment horizontal="center"/>
      <protection locked="0"/>
    </xf>
    <xf numFmtId="1" fontId="5" fillId="0" borderId="49" xfId="0" applyNumberFormat="1" applyFont="1" applyBorder="1" applyAlignment="1" applyProtection="1">
      <alignment horizontal="center"/>
      <protection locked="0"/>
    </xf>
    <xf numFmtId="1" fontId="5" fillId="0" borderId="50" xfId="0" applyNumberFormat="1" applyFont="1" applyBorder="1" applyAlignment="1" applyProtection="1">
      <alignment horizontal="center"/>
      <protection locked="0"/>
    </xf>
    <xf numFmtId="1" fontId="5" fillId="0" borderId="46" xfId="0" applyNumberFormat="1" applyFont="1" applyBorder="1" applyAlignment="1" applyProtection="1">
      <alignment horizontal="center"/>
      <protection locked="0"/>
    </xf>
    <xf numFmtId="165" fontId="5" fillId="0" borderId="48" xfId="0" applyNumberFormat="1" applyFont="1" applyBorder="1" applyAlignment="1" applyProtection="1">
      <alignment horizontal="center"/>
      <protection locked="0"/>
    </xf>
    <xf numFmtId="1" fontId="5" fillId="0" borderId="51" xfId="0" applyNumberFormat="1" applyFont="1" applyBorder="1" applyAlignment="1" applyProtection="1">
      <alignment horizontal="center"/>
      <protection locked="0"/>
    </xf>
    <xf numFmtId="1" fontId="5" fillId="0" borderId="33" xfId="0" applyNumberFormat="1" applyFont="1" applyBorder="1" applyAlignment="1" applyProtection="1">
      <alignment horizontal="center"/>
      <protection locked="0"/>
    </xf>
    <xf numFmtId="0" fontId="16" fillId="4" borderId="0" xfId="0" applyFont="1" applyFill="1" applyProtection="1">
      <protection locked="0"/>
    </xf>
    <xf numFmtId="0" fontId="9" fillId="4" borderId="0" xfId="0" applyFont="1" applyFill="1"/>
    <xf numFmtId="44" fontId="13" fillId="0" borderId="59" xfId="1" applyFont="1" applyBorder="1" applyAlignment="1" applyProtection="1">
      <alignment horizontal="right"/>
      <protection locked="0"/>
    </xf>
    <xf numFmtId="44" fontId="10" fillId="0" borderId="28" xfId="0" applyNumberFormat="1" applyFont="1" applyBorder="1" applyAlignment="1">
      <alignment horizontal="right"/>
    </xf>
    <xf numFmtId="44" fontId="17" fillId="0" borderId="4" xfId="1" applyFont="1" applyBorder="1" applyAlignment="1" applyProtection="1">
      <alignment horizontal="right"/>
    </xf>
    <xf numFmtId="44" fontId="11" fillId="0" borderId="4" xfId="1" applyFont="1" applyBorder="1" applyAlignment="1" applyProtection="1">
      <alignment vertical="center"/>
      <protection locked="0"/>
    </xf>
    <xf numFmtId="44" fontId="10" fillId="0" borderId="2" xfId="1" applyFont="1" applyBorder="1" applyAlignment="1" applyProtection="1">
      <alignment vertical="center"/>
      <protection locked="0"/>
    </xf>
    <xf numFmtId="44" fontId="5" fillId="0" borderId="56" xfId="1" applyFont="1" applyBorder="1" applyAlignment="1" applyProtection="1">
      <alignment horizontal="right"/>
    </xf>
    <xf numFmtId="0" fontId="0" fillId="0" borderId="0" xfId="0" applyAlignment="1">
      <alignment horizontal="left" vertical="top" wrapText="1"/>
    </xf>
    <xf numFmtId="0" fontId="5" fillId="4" borderId="24" xfId="0" applyFont="1" applyFill="1" applyBorder="1" applyAlignment="1" applyProtection="1">
      <alignment horizontal="left"/>
      <protection locked="0"/>
    </xf>
    <xf numFmtId="0" fontId="5" fillId="4" borderId="25" xfId="0" applyFont="1" applyFill="1" applyBorder="1" applyAlignment="1" applyProtection="1">
      <alignment horizontal="left"/>
      <protection locked="0"/>
    </xf>
    <xf numFmtId="0" fontId="5" fillId="4" borderId="26" xfId="0" applyFont="1" applyFill="1" applyBorder="1" applyAlignment="1" applyProtection="1">
      <alignment horizontal="left"/>
      <protection locked="0"/>
    </xf>
    <xf numFmtId="0" fontId="0" fillId="0" borderId="0" xfId="0" applyAlignment="1">
      <alignment horizontal="left" wrapText="1"/>
    </xf>
    <xf numFmtId="1" fontId="5" fillId="0" borderId="53" xfId="0" applyNumberFormat="1" applyFont="1" applyBorder="1" applyAlignment="1" applyProtection="1">
      <alignment horizontal="center" vertical="center"/>
      <protection locked="0"/>
    </xf>
    <xf numFmtId="1" fontId="5" fillId="0" borderId="65" xfId="0" applyNumberFormat="1" applyFont="1" applyBorder="1" applyAlignment="1" applyProtection="1">
      <alignment horizontal="center" vertical="center"/>
      <protection locked="0"/>
    </xf>
    <xf numFmtId="165" fontId="5" fillId="0" borderId="54" xfId="0" applyNumberFormat="1" applyFont="1" applyBorder="1" applyAlignment="1" applyProtection="1">
      <alignment horizontal="center" vertical="center"/>
      <protection locked="0"/>
    </xf>
    <xf numFmtId="165" fontId="5" fillId="0" borderId="58" xfId="0" applyNumberFormat="1" applyFont="1" applyBorder="1" applyAlignment="1" applyProtection="1">
      <alignment horizontal="center" vertical="center"/>
      <protection locked="0"/>
    </xf>
    <xf numFmtId="1" fontId="5" fillId="0" borderId="54" xfId="0" applyNumberFormat="1" applyFont="1" applyBorder="1" applyAlignment="1" applyProtection="1">
      <alignment horizontal="center" vertical="center"/>
      <protection locked="0"/>
    </xf>
    <xf numFmtId="1" fontId="5" fillId="0" borderId="58" xfId="0" applyNumberFormat="1" applyFont="1" applyBorder="1" applyAlignment="1" applyProtection="1">
      <alignment horizontal="center" vertical="center"/>
      <protection locked="0"/>
    </xf>
    <xf numFmtId="1" fontId="5" fillId="0" borderId="66" xfId="0" applyNumberFormat="1" applyFont="1" applyBorder="1" applyAlignment="1" applyProtection="1">
      <alignment horizontal="center" vertical="center"/>
      <protection locked="0"/>
    </xf>
    <xf numFmtId="0" fontId="5" fillId="0" borderId="62" xfId="0" applyFont="1" applyBorder="1" applyAlignment="1">
      <alignment horizontal="left" vertical="center" wrapText="1"/>
    </xf>
    <xf numFmtId="0" fontId="5" fillId="0" borderId="23" xfId="0" applyFont="1" applyBorder="1" applyAlignment="1">
      <alignment horizontal="left" vertical="center" wrapText="1"/>
    </xf>
    <xf numFmtId="0" fontId="5" fillId="0" borderId="64" xfId="0" applyFont="1" applyBorder="1" applyAlignment="1">
      <alignment horizontal="left" vertical="center" wrapText="1"/>
    </xf>
    <xf numFmtId="0" fontId="5" fillId="0" borderId="63" xfId="0" applyFont="1" applyBorder="1" applyAlignment="1">
      <alignment horizontal="left" vertical="center" wrapText="1"/>
    </xf>
  </cellXfs>
  <cellStyles count="4">
    <cellStyle name="Procent" xfId="2" builtinId="5"/>
    <cellStyle name="Standaard" xfId="0" builtinId="0"/>
    <cellStyle name="Valuta" xfId="1" builtinId="4"/>
    <cellStyle name="Valuta 2" xfId="3" xr:uid="{18CA0A06-0E54-415F-9E1D-DE2C5F4CDE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38100</xdr:colOff>
      <xdr:row>1</xdr:row>
      <xdr:rowOff>140913</xdr:rowOff>
    </xdr:from>
    <xdr:to>
      <xdr:col>6</xdr:col>
      <xdr:colOff>1030113</xdr:colOff>
      <xdr:row>4</xdr:row>
      <xdr:rowOff>485773</xdr:rowOff>
    </xdr:to>
    <xdr:pic>
      <xdr:nvPicPr>
        <xdr:cNvPr id="2" name="Afbeelding 1" descr="Gemeente Kapelle - Werken bij de Bevelanden">
          <a:extLst>
            <a:ext uri="{FF2B5EF4-FFF2-40B4-BE49-F238E27FC236}">
              <a16:creationId xmlns:a16="http://schemas.microsoft.com/office/drawing/2014/main" id="{0EDDADBF-15B2-A9DE-0156-806B81A75E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86175" y="379038"/>
          <a:ext cx="3373263" cy="8877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9752D-C760-4A8C-A509-54E81BF5865F}">
  <sheetPr>
    <tabColor rgb="FF0070C0"/>
    <pageSetUpPr fitToPage="1"/>
  </sheetPr>
  <dimension ref="B1:N75"/>
  <sheetViews>
    <sheetView showGridLines="0" tabSelected="1" zoomScaleNormal="100" workbookViewId="0">
      <selection activeCell="F27" sqref="F27"/>
    </sheetView>
  </sheetViews>
  <sheetFormatPr defaultColWidth="9.140625" defaultRowHeight="15"/>
  <cols>
    <col min="1" max="1" width="1.28515625" customWidth="1"/>
    <col min="2" max="2" width="19.85546875" customWidth="1"/>
    <col min="3" max="3" width="23" style="7" bestFit="1" customWidth="1"/>
    <col min="4" max="4" width="10.5703125" bestFit="1" customWidth="1"/>
    <col min="5" max="6" width="17.85546875" customWidth="1"/>
    <col min="7" max="7" width="19.28515625" customWidth="1"/>
    <col min="8" max="10" width="16" style="8" customWidth="1"/>
    <col min="11" max="11" width="16.42578125" bestFit="1" customWidth="1"/>
    <col min="12" max="12" width="13.7109375" bestFit="1" customWidth="1"/>
    <col min="13" max="13" width="21.28515625" customWidth="1"/>
    <col min="14" max="31" width="11.5703125" customWidth="1"/>
    <col min="32" max="32" width="9.140625" customWidth="1"/>
    <col min="33" max="33" width="10.85546875" customWidth="1"/>
    <col min="34" max="34" width="14.42578125" customWidth="1"/>
    <col min="35" max="35" width="9.140625" customWidth="1"/>
    <col min="36" max="36" width="13.28515625" customWidth="1"/>
  </cols>
  <sheetData>
    <row r="1" spans="2:14" s="1" customFormat="1" ht="18.75">
      <c r="B1" s="112" t="s">
        <v>0</v>
      </c>
      <c r="C1" s="113"/>
      <c r="D1" s="113"/>
    </row>
    <row r="2" spans="2:14" s="3" customFormat="1" ht="18.75">
      <c r="B2" s="2" t="s">
        <v>1</v>
      </c>
      <c r="G2" s="4"/>
      <c r="H2" s="4"/>
      <c r="J2" s="4"/>
      <c r="K2" s="4"/>
      <c r="M2" s="4"/>
      <c r="N2" s="4"/>
    </row>
    <row r="3" spans="2:14" s="3" customFormat="1" ht="8.4499999999999993" customHeight="1">
      <c r="B3" s="2"/>
      <c r="G3" s="4"/>
      <c r="H3" s="4"/>
      <c r="J3" s="4"/>
      <c r="K3" s="4"/>
      <c r="M3" s="4"/>
      <c r="N3" s="4"/>
    </row>
    <row r="4" spans="2:14" s="3" customFormat="1" ht="15.75">
      <c r="B4" s="78" t="s">
        <v>2</v>
      </c>
      <c r="C4"/>
      <c r="G4" s="4"/>
      <c r="H4" s="4"/>
      <c r="J4" s="4"/>
      <c r="K4" s="4"/>
      <c r="M4" s="4"/>
      <c r="N4" s="4"/>
    </row>
    <row r="5" spans="2:14" s="3" customFormat="1" ht="47.25" customHeight="1">
      <c r="B5" s="120" t="s">
        <v>3</v>
      </c>
      <c r="C5" s="120"/>
      <c r="G5" s="4"/>
      <c r="H5" s="4"/>
      <c r="J5" s="4"/>
      <c r="K5" s="4"/>
      <c r="M5" s="4"/>
      <c r="N5" s="4"/>
    </row>
    <row r="6" spans="2:14" s="3" customFormat="1" ht="19.5" thickBot="1">
      <c r="B6" s="78" t="s">
        <v>4</v>
      </c>
      <c r="G6" s="61"/>
      <c r="K6" s="5"/>
      <c r="M6" s="4"/>
      <c r="N6" s="4"/>
    </row>
    <row r="7" spans="2:14" s="3" customFormat="1" ht="19.5" thickBot="1">
      <c r="B7" s="121"/>
      <c r="C7" s="123"/>
      <c r="G7" s="61"/>
      <c r="K7" s="5"/>
      <c r="M7" s="4"/>
      <c r="N7" s="4"/>
    </row>
    <row r="8" spans="2:14" s="3" customFormat="1" ht="7.5" customHeight="1">
      <c r="B8" s="79"/>
      <c r="C8" s="79"/>
      <c r="D8" s="79"/>
      <c r="E8"/>
      <c r="F8" s="79"/>
      <c r="G8" s="61"/>
      <c r="K8" s="5"/>
      <c r="M8" s="4"/>
      <c r="N8" s="4"/>
    </row>
    <row r="9" spans="2:14" s="3" customFormat="1" ht="16.5" thickBot="1">
      <c r="B9" s="78" t="s">
        <v>5</v>
      </c>
      <c r="C9"/>
      <c r="D9"/>
      <c r="E9" s="78"/>
      <c r="F9" s="78"/>
      <c r="G9" s="78"/>
      <c r="K9" s="5"/>
      <c r="M9" s="4"/>
      <c r="N9" s="4"/>
    </row>
    <row r="10" spans="2:14" s="3" customFormat="1" ht="30" customHeight="1">
      <c r="B10" s="9" t="s">
        <v>6</v>
      </c>
      <c r="C10" s="118">
        <f>$G$25+$G$47+$G$57</f>
        <v>0</v>
      </c>
      <c r="D10"/>
      <c r="E10" s="78"/>
      <c r="F10" s="78"/>
      <c r="G10" s="78"/>
      <c r="K10" s="5"/>
      <c r="M10" s="4"/>
      <c r="N10" s="4"/>
    </row>
    <row r="11" spans="2:14" s="3" customFormat="1" ht="30" customHeight="1" thickBot="1">
      <c r="B11" s="97" t="s">
        <v>7</v>
      </c>
      <c r="C11" s="117">
        <f>$G$26+$G$48+$G$58</f>
        <v>200000</v>
      </c>
      <c r="D11"/>
      <c r="E11" s="78"/>
      <c r="F11" s="78"/>
      <c r="G11" s="78"/>
      <c r="K11" s="5"/>
      <c r="M11" s="4"/>
      <c r="N11" s="4"/>
    </row>
    <row r="12" spans="2:14" s="3" customFormat="1" ht="18.75">
      <c r="B12" s="62"/>
      <c r="C12" s="63"/>
      <c r="D12"/>
      <c r="E12"/>
      <c r="F12"/>
      <c r="G12" s="61"/>
      <c r="K12" s="5"/>
      <c r="M12" s="4"/>
      <c r="N12" s="4"/>
    </row>
    <row r="13" spans="2:14" s="3" customFormat="1" ht="15" customHeight="1" thickBot="1">
      <c r="B13"/>
      <c r="C13" s="10"/>
      <c r="D13" s="10"/>
      <c r="E13" s="10"/>
      <c r="F13" s="10"/>
      <c r="G13" s="10"/>
      <c r="H13" s="10"/>
      <c r="I13" s="10"/>
      <c r="J13" s="10"/>
      <c r="K13" s="5"/>
      <c r="M13" s="4"/>
      <c r="N13" s="4"/>
    </row>
    <row r="14" spans="2:14" s="3" customFormat="1" ht="42.75" customHeight="1" thickBot="1">
      <c r="B14" s="64" t="s">
        <v>8</v>
      </c>
      <c r="C14" s="65"/>
      <c r="D14" s="65"/>
      <c r="E14" s="98"/>
      <c r="F14" s="99"/>
      <c r="G14" s="66"/>
    </row>
    <row r="15" spans="2:14" s="6" customFormat="1" ht="30.75" thickBot="1">
      <c r="B15" s="25" t="s">
        <v>9</v>
      </c>
      <c r="C15" s="26" t="s">
        <v>10</v>
      </c>
      <c r="D15" s="69" t="s">
        <v>11</v>
      </c>
      <c r="E15" s="9" t="s">
        <v>12</v>
      </c>
      <c r="F15" s="76" t="s">
        <v>13</v>
      </c>
      <c r="G15" s="73" t="s">
        <v>14</v>
      </c>
    </row>
    <row r="16" spans="2:14" s="3" customFormat="1" ht="15.6" customHeight="1">
      <c r="B16" s="49" t="s">
        <v>15</v>
      </c>
      <c r="C16" s="28" t="s">
        <v>16</v>
      </c>
      <c r="D16" s="125">
        <v>10</v>
      </c>
      <c r="E16" s="11">
        <f>$D16*F16</f>
        <v>0</v>
      </c>
      <c r="F16" s="80"/>
      <c r="G16" s="74"/>
    </row>
    <row r="17" spans="2:7" s="3" customFormat="1">
      <c r="B17" s="29" t="s">
        <v>17</v>
      </c>
      <c r="C17" s="30" t="s">
        <v>18</v>
      </c>
      <c r="D17" s="126"/>
      <c r="E17" s="12">
        <f>$D16*F17</f>
        <v>0</v>
      </c>
      <c r="F17" s="81"/>
      <c r="G17" s="74"/>
    </row>
    <row r="18" spans="2:7" s="3" customFormat="1">
      <c r="B18" s="31" t="s">
        <v>19</v>
      </c>
      <c r="C18" s="132" t="s">
        <v>20</v>
      </c>
      <c r="D18" s="104">
        <v>3</v>
      </c>
      <c r="E18" s="13">
        <f>$D18*F18</f>
        <v>0</v>
      </c>
      <c r="F18" s="82"/>
      <c r="G18" s="74"/>
    </row>
    <row r="19" spans="2:7" s="3" customFormat="1">
      <c r="B19" s="33" t="s">
        <v>21</v>
      </c>
      <c r="C19" s="133"/>
      <c r="D19" s="105">
        <v>2</v>
      </c>
      <c r="E19" s="14">
        <f t="shared" ref="E19:E20" si="0">$D19*F19</f>
        <v>0</v>
      </c>
      <c r="F19" s="83"/>
      <c r="G19" s="74"/>
    </row>
    <row r="20" spans="2:7" s="3" customFormat="1" ht="15" customHeight="1">
      <c r="B20" s="35" t="s">
        <v>22</v>
      </c>
      <c r="C20" s="135"/>
      <c r="D20" s="106">
        <v>1</v>
      </c>
      <c r="E20" s="15">
        <f t="shared" si="0"/>
        <v>0</v>
      </c>
      <c r="F20" s="84"/>
      <c r="G20" s="74"/>
    </row>
    <row r="21" spans="2:7" s="3" customFormat="1" ht="15" customHeight="1">
      <c r="B21" s="38" t="s">
        <v>19</v>
      </c>
      <c r="C21" s="132" t="s">
        <v>23</v>
      </c>
      <c r="D21" s="107">
        <v>0</v>
      </c>
      <c r="E21" s="16">
        <f>$D21*F21</f>
        <v>0</v>
      </c>
      <c r="F21" s="85"/>
      <c r="G21" s="74"/>
    </row>
    <row r="22" spans="2:7" s="3" customFormat="1" ht="15" customHeight="1">
      <c r="B22" s="33" t="s">
        <v>21</v>
      </c>
      <c r="C22" s="133"/>
      <c r="D22" s="129">
        <v>0</v>
      </c>
      <c r="E22" s="14">
        <f t="shared" ref="E22" si="1">$D22*F22</f>
        <v>0</v>
      </c>
      <c r="F22" s="83"/>
      <c r="G22" s="74"/>
    </row>
    <row r="23" spans="2:7" s="3" customFormat="1" ht="15" customHeight="1" thickBot="1">
      <c r="B23" s="40" t="s">
        <v>22</v>
      </c>
      <c r="C23" s="134"/>
      <c r="D23" s="131"/>
      <c r="E23" s="17">
        <f>$D22*F23</f>
        <v>0</v>
      </c>
      <c r="F23" s="81"/>
      <c r="G23" s="74"/>
    </row>
    <row r="24" spans="2:7" s="43" customFormat="1">
      <c r="B24" s="41"/>
      <c r="C24" s="42"/>
      <c r="D24" s="70" t="s">
        <v>24</v>
      </c>
      <c r="E24" s="18">
        <f t="shared" ref="E24:F24" si="2">SUM(E16:E23)</f>
        <v>0</v>
      </c>
      <c r="F24" s="95">
        <f t="shared" si="2"/>
        <v>0</v>
      </c>
      <c r="G24" s="96"/>
    </row>
    <row r="25" spans="2:7" s="43" customFormat="1" ht="18.75">
      <c r="B25" s="44"/>
      <c r="C25" s="45"/>
      <c r="D25" s="71" t="s">
        <v>25</v>
      </c>
      <c r="E25" s="46"/>
      <c r="F25" s="119">
        <f>IFERROR(((E24/F24)/10)*F26,0)</f>
        <v>0</v>
      </c>
      <c r="G25" s="115">
        <f>SUM(E25:F25)</f>
        <v>0</v>
      </c>
    </row>
    <row r="26" spans="2:7" s="3" customFormat="1" ht="19.5" thickBot="1">
      <c r="B26" s="60"/>
      <c r="C26" s="47"/>
      <c r="D26" s="72" t="s">
        <v>26</v>
      </c>
      <c r="E26" s="48"/>
      <c r="F26" s="114">
        <v>110000</v>
      </c>
      <c r="G26" s="116">
        <f>SUM(F26:F26)</f>
        <v>110000</v>
      </c>
    </row>
    <row r="27" spans="2:7" s="3" customFormat="1">
      <c r="G27" s="37"/>
    </row>
    <row r="28" spans="2:7" s="3" customFormat="1" ht="15.75" thickBot="1">
      <c r="D28" s="19"/>
      <c r="E28" s="19"/>
      <c r="F28" s="19"/>
      <c r="G28" s="37"/>
    </row>
    <row r="29" spans="2:7" s="6" customFormat="1" ht="42.75" customHeight="1" thickBot="1">
      <c r="B29" s="64" t="s">
        <v>27</v>
      </c>
      <c r="C29" s="65"/>
      <c r="D29" s="65"/>
      <c r="E29" s="98"/>
      <c r="F29" s="99"/>
      <c r="G29" s="66"/>
    </row>
    <row r="30" spans="2:7" s="3" customFormat="1" ht="30.75" thickBot="1">
      <c r="B30" s="25" t="s">
        <v>28</v>
      </c>
      <c r="C30" s="26" t="s">
        <v>10</v>
      </c>
      <c r="D30" s="69" t="s">
        <v>11</v>
      </c>
      <c r="E30" s="9" t="s">
        <v>12</v>
      </c>
      <c r="F30" s="76" t="s">
        <v>29</v>
      </c>
      <c r="G30" s="73" t="s">
        <v>30</v>
      </c>
    </row>
    <row r="31" spans="2:7" s="3" customFormat="1" ht="15" customHeight="1">
      <c r="B31" s="49" t="s">
        <v>15</v>
      </c>
      <c r="C31" s="28" t="s">
        <v>16</v>
      </c>
      <c r="D31" s="125">
        <v>10</v>
      </c>
      <c r="E31" s="90">
        <f>$D31*F31</f>
        <v>0</v>
      </c>
      <c r="F31" s="87"/>
      <c r="G31" s="75"/>
    </row>
    <row r="32" spans="2:7" s="3" customFormat="1" ht="15" customHeight="1">
      <c r="B32" s="29" t="s">
        <v>17</v>
      </c>
      <c r="C32" s="50" t="s">
        <v>18</v>
      </c>
      <c r="D32" s="126"/>
      <c r="E32" s="91">
        <f>$D31*F32</f>
        <v>0</v>
      </c>
      <c r="F32" s="81"/>
      <c r="G32" s="74"/>
    </row>
    <row r="33" spans="2:8" s="3" customFormat="1" ht="15" customHeight="1">
      <c r="B33" s="51" t="s">
        <v>31</v>
      </c>
      <c r="C33" s="52" t="s">
        <v>20</v>
      </c>
      <c r="D33" s="108">
        <v>4</v>
      </c>
      <c r="E33" s="20">
        <f t="shared" ref="E33:E45" si="3">$D33*F33</f>
        <v>0</v>
      </c>
      <c r="F33" s="88"/>
      <c r="G33" s="74"/>
      <c r="H33" s="37"/>
    </row>
    <row r="34" spans="2:8" s="3" customFormat="1" ht="15" customHeight="1">
      <c r="B34" s="89" t="s">
        <v>31</v>
      </c>
      <c r="C34" s="32" t="s">
        <v>32</v>
      </c>
      <c r="D34" s="109">
        <v>3.5</v>
      </c>
      <c r="E34" s="92">
        <f t="shared" si="3"/>
        <v>0</v>
      </c>
      <c r="F34" s="82"/>
      <c r="G34" s="74"/>
      <c r="H34" s="37"/>
    </row>
    <row r="35" spans="2:8" s="3" customFormat="1" ht="15" customHeight="1">
      <c r="B35" s="29" t="s">
        <v>33</v>
      </c>
      <c r="C35" s="34" t="s">
        <v>34</v>
      </c>
      <c r="D35" s="127">
        <v>2.5</v>
      </c>
      <c r="E35" s="93">
        <f t="shared" si="3"/>
        <v>0</v>
      </c>
      <c r="F35" s="83"/>
      <c r="G35" s="74"/>
    </row>
    <row r="36" spans="2:8" s="3" customFormat="1" ht="15" customHeight="1">
      <c r="B36" s="29" t="s">
        <v>35</v>
      </c>
      <c r="C36" s="34" t="s">
        <v>36</v>
      </c>
      <c r="D36" s="128"/>
      <c r="E36" s="93">
        <f>$D35*F36</f>
        <v>0</v>
      </c>
      <c r="F36" s="83"/>
      <c r="G36" s="74"/>
    </row>
    <row r="37" spans="2:8" s="3" customFormat="1" ht="15" customHeight="1">
      <c r="B37" s="53"/>
      <c r="C37" s="36" t="s">
        <v>37</v>
      </c>
      <c r="D37" s="106">
        <v>2</v>
      </c>
      <c r="E37" s="91">
        <f t="shared" si="3"/>
        <v>0</v>
      </c>
      <c r="F37" s="84"/>
      <c r="G37" s="74"/>
    </row>
    <row r="38" spans="2:8" s="3" customFormat="1" ht="15" customHeight="1">
      <c r="B38" s="89" t="s">
        <v>31</v>
      </c>
      <c r="C38" s="32" t="s">
        <v>32</v>
      </c>
      <c r="D38" s="109">
        <v>1.5</v>
      </c>
      <c r="E38" s="92">
        <f t="shared" si="3"/>
        <v>0</v>
      </c>
      <c r="F38" s="82"/>
      <c r="G38" s="74"/>
    </row>
    <row r="39" spans="2:8" s="3" customFormat="1" ht="15" customHeight="1">
      <c r="B39" s="29" t="s">
        <v>33</v>
      </c>
      <c r="C39" s="34" t="s">
        <v>34</v>
      </c>
      <c r="D39" s="129">
        <v>1</v>
      </c>
      <c r="E39" s="93">
        <f t="shared" si="3"/>
        <v>0</v>
      </c>
      <c r="F39" s="83"/>
      <c r="G39" s="74"/>
    </row>
    <row r="40" spans="2:8" s="3" customFormat="1" ht="15" customHeight="1">
      <c r="B40" s="29" t="s">
        <v>38</v>
      </c>
      <c r="C40" s="34" t="s">
        <v>36</v>
      </c>
      <c r="D40" s="130"/>
      <c r="E40" s="93">
        <f>$D39*F40</f>
        <v>0</v>
      </c>
      <c r="F40" s="83"/>
      <c r="G40" s="74"/>
    </row>
    <row r="41" spans="2:8" s="3" customFormat="1" ht="15" customHeight="1">
      <c r="B41" s="53"/>
      <c r="C41" s="36" t="s">
        <v>37</v>
      </c>
      <c r="D41" s="106">
        <v>1</v>
      </c>
      <c r="E41" s="91">
        <f t="shared" si="3"/>
        <v>0</v>
      </c>
      <c r="F41" s="84"/>
      <c r="G41" s="74"/>
    </row>
    <row r="42" spans="2:8" s="3" customFormat="1" ht="15" customHeight="1">
      <c r="B42" s="29" t="s">
        <v>39</v>
      </c>
      <c r="C42" s="39" t="s">
        <v>32</v>
      </c>
      <c r="D42" s="107">
        <v>0.5</v>
      </c>
      <c r="E42" s="92">
        <f t="shared" si="3"/>
        <v>0</v>
      </c>
      <c r="F42" s="85"/>
      <c r="G42" s="74"/>
    </row>
    <row r="43" spans="2:8" s="3" customFormat="1" ht="15" customHeight="1">
      <c r="B43" s="29"/>
      <c r="C43" s="34" t="s">
        <v>34</v>
      </c>
      <c r="D43" s="129">
        <v>0</v>
      </c>
      <c r="E43" s="93">
        <f t="shared" si="3"/>
        <v>0</v>
      </c>
      <c r="F43" s="83"/>
      <c r="G43" s="74"/>
    </row>
    <row r="44" spans="2:8" s="3" customFormat="1" ht="15" customHeight="1">
      <c r="B44" s="29"/>
      <c r="C44" s="34" t="s">
        <v>36</v>
      </c>
      <c r="D44" s="130"/>
      <c r="E44" s="93">
        <f>$D43*F44</f>
        <v>0</v>
      </c>
      <c r="F44" s="83"/>
      <c r="G44" s="74"/>
    </row>
    <row r="45" spans="2:8" s="3" customFormat="1" ht="15" customHeight="1" thickBot="1">
      <c r="B45" s="54"/>
      <c r="C45" s="50" t="s">
        <v>37</v>
      </c>
      <c r="D45" s="110">
        <v>0</v>
      </c>
      <c r="E45" s="94">
        <f t="shared" si="3"/>
        <v>0</v>
      </c>
      <c r="F45" s="86"/>
      <c r="G45" s="74"/>
    </row>
    <row r="46" spans="2:8" s="3" customFormat="1">
      <c r="B46" s="41"/>
      <c r="C46" s="42"/>
      <c r="D46" s="70" t="s">
        <v>40</v>
      </c>
      <c r="E46" s="21">
        <f t="shared" ref="E46:F46" si="4">SUM(E31:E45)</f>
        <v>0</v>
      </c>
      <c r="F46" s="77">
        <f t="shared" si="4"/>
        <v>0</v>
      </c>
      <c r="G46" s="96"/>
    </row>
    <row r="47" spans="2:8" s="43" customFormat="1" ht="21" customHeight="1">
      <c r="B47" s="44"/>
      <c r="C47" s="55"/>
      <c r="D47" s="71" t="s">
        <v>25</v>
      </c>
      <c r="E47" s="46"/>
      <c r="F47" s="119">
        <f>IFERROR(((E46/F46)/10)*F48,0)</f>
        <v>0</v>
      </c>
      <c r="G47" s="115">
        <f>SUM(E47:F47)</f>
        <v>0</v>
      </c>
    </row>
    <row r="48" spans="2:8" s="43" customFormat="1" ht="21" customHeight="1" thickBot="1">
      <c r="B48" s="60"/>
      <c r="C48" s="47"/>
      <c r="D48" s="72" t="s">
        <v>26</v>
      </c>
      <c r="E48" s="48"/>
      <c r="F48" s="114">
        <v>65000</v>
      </c>
      <c r="G48" s="116">
        <f>SUM(F48:F48)</f>
        <v>65000</v>
      </c>
    </row>
    <row r="49" spans="2:14" s="43" customFormat="1">
      <c r="B49" s="3"/>
      <c r="C49" s="3"/>
      <c r="D49" s="3"/>
      <c r="E49" s="3"/>
      <c r="F49" s="3"/>
      <c r="G49" s="3"/>
      <c r="H49" s="4"/>
      <c r="I49" s="3"/>
      <c r="J49" s="4"/>
      <c r="K49" s="3"/>
      <c r="L49" s="3"/>
      <c r="M49" s="3"/>
    </row>
    <row r="50" spans="2:14" s="3" customFormat="1" ht="15.75" thickBot="1">
      <c r="J50" s="4"/>
    </row>
    <row r="51" spans="2:14" s="6" customFormat="1" ht="42.75" customHeight="1" thickBot="1">
      <c r="B51" s="64" t="s">
        <v>41</v>
      </c>
      <c r="C51" s="65"/>
      <c r="D51" s="65"/>
      <c r="E51" s="98"/>
      <c r="F51" s="99"/>
      <c r="G51" s="66"/>
    </row>
    <row r="52" spans="2:14" s="3" customFormat="1" ht="30.75" thickBot="1">
      <c r="B52" s="25" t="s">
        <v>10</v>
      </c>
      <c r="C52" s="56"/>
      <c r="D52" s="69" t="s">
        <v>11</v>
      </c>
      <c r="E52" s="9" t="s">
        <v>12</v>
      </c>
      <c r="F52" s="76" t="s">
        <v>13</v>
      </c>
      <c r="G52" s="73" t="s">
        <v>30</v>
      </c>
    </row>
    <row r="53" spans="2:14" s="3" customFormat="1">
      <c r="B53" s="27" t="s">
        <v>16</v>
      </c>
      <c r="C53" s="57"/>
      <c r="D53" s="111">
        <v>10</v>
      </c>
      <c r="E53" s="22">
        <f>$D53*F53</f>
        <v>0</v>
      </c>
      <c r="F53" s="87"/>
      <c r="G53" s="75"/>
    </row>
    <row r="54" spans="2:14" s="3" customFormat="1">
      <c r="B54" s="67" t="s">
        <v>42</v>
      </c>
      <c r="C54" s="58"/>
      <c r="D54" s="108">
        <v>4</v>
      </c>
      <c r="E54" s="23">
        <f t="shared" ref="E54:E55" si="5">$D54*F54</f>
        <v>0</v>
      </c>
      <c r="F54" s="88"/>
      <c r="G54" s="74"/>
    </row>
    <row r="55" spans="2:14" s="3" customFormat="1" ht="15.75" thickBot="1">
      <c r="B55" s="68" t="s">
        <v>43</v>
      </c>
      <c r="C55" s="59"/>
      <c r="D55" s="110">
        <v>0</v>
      </c>
      <c r="E55" s="24">
        <f t="shared" si="5"/>
        <v>0</v>
      </c>
      <c r="F55" s="86"/>
      <c r="G55" s="74"/>
    </row>
    <row r="56" spans="2:14" s="3" customFormat="1">
      <c r="B56" s="41"/>
      <c r="C56" s="42"/>
      <c r="D56" s="70" t="s">
        <v>24</v>
      </c>
      <c r="E56" s="21">
        <f t="shared" ref="E56:F56" si="6">SUM(E53:E55)</f>
        <v>0</v>
      </c>
      <c r="F56" s="77">
        <f t="shared" si="6"/>
        <v>0</v>
      </c>
      <c r="G56" s="96"/>
    </row>
    <row r="57" spans="2:14" s="43" customFormat="1" ht="21" customHeight="1">
      <c r="B57" s="44"/>
      <c r="C57" s="55"/>
      <c r="D57" s="71" t="s">
        <v>25</v>
      </c>
      <c r="E57" s="46"/>
      <c r="F57" s="119">
        <f>IFERROR(((E56/F56)/10)*F58,0)</f>
        <v>0</v>
      </c>
      <c r="G57" s="115">
        <f>SUM(E57:F57)</f>
        <v>0</v>
      </c>
    </row>
    <row r="58" spans="2:14" s="43" customFormat="1" ht="21" customHeight="1" thickBot="1">
      <c r="B58" s="60"/>
      <c r="C58" s="47"/>
      <c r="D58" s="72" t="s">
        <v>26</v>
      </c>
      <c r="E58" s="48"/>
      <c r="F58" s="114">
        <v>25000</v>
      </c>
      <c r="G58" s="116">
        <f>SUM(F58:F58)</f>
        <v>25000</v>
      </c>
    </row>
    <row r="59" spans="2:14" s="3" customFormat="1" ht="15" customHeight="1" thickBot="1">
      <c r="B59"/>
      <c r="C59" s="10"/>
      <c r="D59" s="10"/>
      <c r="E59" s="10"/>
      <c r="F59" s="10"/>
      <c r="G59" s="10"/>
      <c r="H59" s="10"/>
      <c r="I59" s="10"/>
      <c r="J59" s="10"/>
      <c r="K59" s="5"/>
      <c r="M59" s="4"/>
      <c r="N59" s="4"/>
    </row>
    <row r="60" spans="2:14" s="3" customFormat="1" ht="26.25" customHeight="1" thickBot="1">
      <c r="B60" s="100" t="s">
        <v>44</v>
      </c>
      <c r="C60" s="121"/>
      <c r="D60" s="122"/>
      <c r="E60" s="122"/>
      <c r="F60" s="123"/>
      <c r="J60" s="4"/>
      <c r="K60" s="4"/>
      <c r="L60" s="4"/>
    </row>
    <row r="61" spans="2:14" s="3" customFormat="1" ht="26.25" customHeight="1" thickBot="1">
      <c r="B61" s="100" t="s">
        <v>45</v>
      </c>
      <c r="C61" s="121"/>
      <c r="D61" s="122"/>
      <c r="E61" s="122"/>
      <c r="F61" s="123"/>
    </row>
    <row r="62" spans="2:14" s="3" customFormat="1" ht="26.25" customHeight="1" thickBot="1">
      <c r="B62" s="100" t="s">
        <v>46</v>
      </c>
      <c r="C62" s="121"/>
      <c r="D62" s="122"/>
      <c r="E62" s="122"/>
      <c r="F62" s="123"/>
    </row>
    <row r="63" spans="2:14" s="3" customFormat="1">
      <c r="B63" s="100"/>
      <c r="C63" s="6"/>
      <c r="D63" s="6"/>
      <c r="E63" s="6"/>
      <c r="F63" s="6"/>
    </row>
    <row r="64" spans="2:14" s="3" customFormat="1" ht="133.5" customHeight="1">
      <c r="B64" s="124" t="s">
        <v>47</v>
      </c>
      <c r="C64" s="124"/>
      <c r="D64" s="124"/>
      <c r="E64" s="124"/>
      <c r="F64" s="124"/>
      <c r="J64" s="4"/>
    </row>
    <row r="65" spans="2:10" s="3" customFormat="1" ht="15.75" thickBot="1">
      <c r="B65" s="101"/>
      <c r="C65" s="101"/>
      <c r="D65" s="101"/>
      <c r="E65" s="101"/>
      <c r="F65" s="101"/>
      <c r="J65" s="4"/>
    </row>
    <row r="66" spans="2:10" s="3" customFormat="1" ht="26.25" customHeight="1" thickBot="1">
      <c r="B66" s="100" t="s">
        <v>48</v>
      </c>
      <c r="C66" s="121"/>
      <c r="D66" s="122"/>
      <c r="E66" s="122"/>
      <c r="F66" s="123"/>
      <c r="J66" s="4"/>
    </row>
    <row r="67" spans="2:10" s="3" customFormat="1" ht="26.25" customHeight="1" thickBot="1">
      <c r="B67" s="100" t="s">
        <v>49</v>
      </c>
      <c r="C67" s="121"/>
      <c r="D67" s="122"/>
      <c r="E67" s="122"/>
      <c r="F67" s="123"/>
      <c r="J67" s="4"/>
    </row>
    <row r="68" spans="2:10" s="3" customFormat="1" ht="15.75" thickBot="1">
      <c r="B68" s="100"/>
      <c r="C68" s="6"/>
      <c r="D68" s="6"/>
      <c r="E68" s="6"/>
      <c r="F68" s="6"/>
      <c r="J68" s="4"/>
    </row>
    <row r="69" spans="2:10" s="3" customFormat="1" ht="63.75" customHeight="1" thickBot="1">
      <c r="B69" s="100" t="s">
        <v>50</v>
      </c>
      <c r="C69" s="121"/>
      <c r="D69" s="122"/>
      <c r="E69" s="122"/>
      <c r="F69" s="123"/>
      <c r="J69" s="4"/>
    </row>
    <row r="70" spans="2:10" s="3" customFormat="1" ht="26.25" customHeight="1" thickBot="1">
      <c r="B70" s="100" t="s">
        <v>51</v>
      </c>
      <c r="C70" s="121"/>
      <c r="D70" s="122"/>
      <c r="E70" s="122"/>
      <c r="F70" s="123"/>
      <c r="J70" s="4"/>
    </row>
    <row r="71" spans="2:10" s="3" customFormat="1" ht="26.25" customHeight="1" thickBot="1">
      <c r="B71" s="100" t="s">
        <v>52</v>
      </c>
      <c r="C71" s="121"/>
      <c r="D71" s="122"/>
      <c r="E71" s="122"/>
      <c r="F71" s="123"/>
      <c r="J71" s="4"/>
    </row>
    <row r="72" spans="2:10" s="3" customFormat="1">
      <c r="B72" s="102"/>
      <c r="C72"/>
      <c r="J72" s="4"/>
    </row>
    <row r="73" spans="2:10" s="3" customFormat="1">
      <c r="B73" s="103" t="s">
        <v>53</v>
      </c>
      <c r="C73"/>
      <c r="J73" s="4"/>
    </row>
    <row r="74" spans="2:10" s="3" customFormat="1">
      <c r="B74" s="103" t="s">
        <v>54</v>
      </c>
      <c r="C74"/>
      <c r="J74" s="4"/>
    </row>
    <row r="75" spans="2:10">
      <c r="G75" s="3"/>
    </row>
  </sheetData>
  <sheetProtection formatColumns="0" formatRows="0" selectLockedCells="1"/>
  <mergeCells count="19">
    <mergeCell ref="C71:F71"/>
    <mergeCell ref="C70:F70"/>
    <mergeCell ref="C69:F69"/>
    <mergeCell ref="C67:F67"/>
    <mergeCell ref="C66:F66"/>
    <mergeCell ref="B5:C5"/>
    <mergeCell ref="C62:F62"/>
    <mergeCell ref="C61:F61"/>
    <mergeCell ref="C60:F60"/>
    <mergeCell ref="B64:F64"/>
    <mergeCell ref="D31:D32"/>
    <mergeCell ref="D35:D36"/>
    <mergeCell ref="D43:D44"/>
    <mergeCell ref="D16:D17"/>
    <mergeCell ref="D22:D23"/>
    <mergeCell ref="D39:D40"/>
    <mergeCell ref="B7:C7"/>
    <mergeCell ref="C21:C23"/>
    <mergeCell ref="C18:C20"/>
  </mergeCells>
  <pageMargins left="0.7" right="0.7" top="0.75" bottom="0.75" header="0.3" footer="0.3"/>
  <pageSetup paperSize="8" scale="70" orientation="portrait" r:id="rId1"/>
  <ignoredErrors>
    <ignoredError sqref="E32 E36 E40 E44 E17"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37922A001C13E74695E9EC1DEB264977" ma:contentTypeVersion="23" ma:contentTypeDescription="Een nieuw document maken." ma:contentTypeScope="" ma:versionID="758013eff1c67aef345ecb8bb734d583">
  <xsd:schema xmlns:xsd="http://www.w3.org/2001/XMLSchema" xmlns:xs="http://www.w3.org/2001/XMLSchema" xmlns:p="http://schemas.microsoft.com/office/2006/metadata/properties" xmlns:ns2="49d66092-40b1-4737-b07b-39458e4c3f9d" xmlns:ns3="2c371d9f-e380-4fa3-b62a-33b10c9a9cc8" targetNamespace="http://schemas.microsoft.com/office/2006/metadata/properties" ma:root="true" ma:fieldsID="6f2ed9f3d43588a5df85dca3716343d2" ns2:_="" ns3:_="">
    <xsd:import namespace="49d66092-40b1-4737-b07b-39458e4c3f9d"/>
    <xsd:import namespace="2c371d9f-e380-4fa3-b62a-33b10c9a9cc8"/>
    <xsd:element name="properties">
      <xsd:complexType>
        <xsd:sequence>
          <xsd:element name="documentManagement">
            <xsd:complexType>
              <xsd:all>
                <xsd:element ref="ns2:_dlc_DocId" minOccurs="0"/>
                <xsd:element ref="ns2:_dlc_DocIdUrl" minOccurs="0"/>
                <xsd:element ref="ns2:_dlc_DocIdPersistId" minOccurs="0"/>
                <xsd:element ref="ns3:ld28935fb7f149f9a8e59502ac0b1c7d" minOccurs="0"/>
                <xsd:element ref="ns2:TaxCatchAll" minOccurs="0"/>
                <xsd:element ref="ns3:a475f06646ff415dab45dfe5565a8140" minOccurs="0"/>
                <xsd:element ref="ns3:aggregatieniveau" minOccurs="0"/>
                <xsd:element ref="ns3:Begindatum" minOccurs="0"/>
                <xsd:element ref="ns3:Einddatum" minOccurs="0"/>
                <xsd:element ref="ns3:dekkingInRuimte" minOccurs="0"/>
                <xsd:element ref="ns3:p1681d0c63554d4da243610cf022baa6" minOccurs="0"/>
                <xsd:element ref="ns3:h500c11df4954839a929accae5fb8c32" minOccurs="0"/>
                <xsd:element ref="ns3:j891334817e4416cb3ef24a2074b4506" minOccurs="0"/>
                <xsd:element ref="ns3:gfafda863e3e4189ae5b0a95cbaef440" minOccurs="0"/>
                <xsd:element ref="ns3:BeperkingBeginDatum" minOccurs="0"/>
                <xsd:element ref="ns3:BeperkingEindDatum"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d66092-40b1-4737-b07b-39458e4c3f9d"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Id blijven behouden" ma:description="Id behouden tijdens toevoegen." ma:hidden="true" ma:internalName="_dlc_DocIdPersistId" ma:readOnly="true">
      <xsd:simpleType>
        <xsd:restriction base="dms:Boolean"/>
      </xsd:simpleType>
    </xsd:element>
    <xsd:element name="TaxCatchAll" ma:index="13" nillable="true" ma:displayName="Taxonomy Catch All Column" ma:hidden="true" ma:list="{355ff5e3-9ea8-41dc-8257-bac4dae5d732}" ma:internalName="TaxCatchAll" ma:showField="CatchAllData" ma:web="49d66092-40b1-4737-b07b-39458e4c3f9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c371d9f-e380-4fa3-b62a-33b10c9a9cc8" elementFormDefault="qualified">
    <xsd:import namespace="http://schemas.microsoft.com/office/2006/documentManagement/types"/>
    <xsd:import namespace="http://schemas.microsoft.com/office/infopath/2007/PartnerControls"/>
    <xsd:element name="ld28935fb7f149f9a8e59502ac0b1c7d" ma:index="12" nillable="true" ma:taxonomy="true" ma:internalName="ld28935fb7f149f9a8e59502ac0b1c7d" ma:taxonomyFieldName="Documentsoort" ma:displayName="Documentsoort" ma:default="" ma:fieldId="{5d28935f-b7f1-49f9-a8e5-9502ac0b1c7d}" ma:sspId="1483b95f-dac3-4274-9368-04e8efe01e48" ma:termSetId="c66ed2b9-93a0-4beb-a568-5a6801a1dd15" ma:anchorId="00000000-0000-0000-0000-000000000000" ma:open="false" ma:isKeyword="false">
      <xsd:complexType>
        <xsd:sequence>
          <xsd:element ref="pc:Terms" minOccurs="0" maxOccurs="1"/>
        </xsd:sequence>
      </xsd:complexType>
    </xsd:element>
    <xsd:element name="a475f06646ff415dab45dfe5565a8140" ma:index="15" nillable="true" ma:taxonomy="true" ma:internalName="a475f06646ff415dab45dfe5565a8140" ma:taxonomyFieldName="Taal" ma:displayName="Taal" ma:default="1;#Nederlands|676fb791-1e5a-445d-b104-2df6fe3a903f" ma:fieldId="{a475f066-46ff-415d-ab45-dfe5565a8140}" ma:sspId="1483b95f-dac3-4274-9368-04e8efe01e48" ma:termSetId="27fd13b8-d683-45f2-92bf-e07b322ca264" ma:anchorId="00000000-0000-0000-0000-000000000000" ma:open="false" ma:isKeyword="false">
      <xsd:complexType>
        <xsd:sequence>
          <xsd:element ref="pc:Terms" minOccurs="0" maxOccurs="1"/>
        </xsd:sequence>
      </xsd:complexType>
    </xsd:element>
    <xsd:element name="aggregatieniveau" ma:index="16" nillable="true" ma:displayName="Pad" ma:internalName="aggregatieniveau">
      <xsd:simpleType>
        <xsd:restriction base="dms:Text">
          <xsd:maxLength value="255"/>
        </xsd:restriction>
      </xsd:simpleType>
    </xsd:element>
    <xsd:element name="Begindatum" ma:index="17" nillable="true" ma:displayName="Begindatum (dekking in tijd)" ma:format="DateOnly" ma:internalName="Begindatum">
      <xsd:simpleType>
        <xsd:restriction base="dms:DateTime"/>
      </xsd:simpleType>
    </xsd:element>
    <xsd:element name="Einddatum" ma:index="18" nillable="true" ma:displayName="Einddatum (dekking in tijd)" ma:format="DateOnly" ma:internalName="Einddatum">
      <xsd:simpleType>
        <xsd:restriction base="dms:DateTime"/>
      </xsd:simpleType>
    </xsd:element>
    <xsd:element name="dekkingInRuimte" ma:index="19" nillable="true" ma:displayName="Locatie (fysieke locatie)" ma:internalName="dekkingInRuimte">
      <xsd:simpleType>
        <xsd:restriction base="dms:Text">
          <xsd:maxLength value="255"/>
        </xsd:restriction>
      </xsd:simpleType>
    </xsd:element>
    <xsd:element name="p1681d0c63554d4da243610cf022baa6" ma:index="21" nillable="true" ma:taxonomy="true" ma:internalName="p1681d0c63554d4da243610cf022baa6" ma:taxonomyFieldName="Archiefvormer1" ma:displayName="Archiefvormer" ma:default="4;#Gemeente Kapelle|5964923d-43df-4597-93ab-06bb285b0397" ma:fieldId="{91681d0c-6355-4d4d-a243-610cf022baa6}" ma:sspId="1483b95f-dac3-4274-9368-04e8efe01e48" ma:termSetId="ef14b939-3443-4dfe-8929-62814535748c" ma:anchorId="00000000-0000-0000-0000-000000000000" ma:open="false" ma:isKeyword="false">
      <xsd:complexType>
        <xsd:sequence>
          <xsd:element ref="pc:Terms" minOccurs="0" maxOccurs="1"/>
        </xsd:sequence>
      </xsd:complexType>
    </xsd:element>
    <xsd:element name="h500c11df4954839a929accae5fb8c32" ma:index="23" nillable="true" ma:taxonomy="true" ma:internalName="h500c11df4954839a929accae5fb8c32" ma:taxonomyFieldName="Archiefvormer2" ma:displayName="Organisatieonderdeel" ma:default="" ma:fieldId="{1500c11d-f495-4839-a929-accae5fb8c32}" ma:sspId="1483b95f-dac3-4274-9368-04e8efe01e48" ma:termSetId="3e988232-54a7-476d-b3e0-9a36ec48faf6" ma:anchorId="00000000-0000-0000-0000-000000000000" ma:open="false" ma:isKeyword="false">
      <xsd:complexType>
        <xsd:sequence>
          <xsd:element ref="pc:Terms" minOccurs="0" maxOccurs="1"/>
        </xsd:sequence>
      </xsd:complexType>
    </xsd:element>
    <xsd:element name="j891334817e4416cb3ef24a2074b4506" ma:index="25" nillable="true" ma:taxonomy="true" ma:internalName="j891334817e4416cb3ef24a2074b4506" ma:taxonomyFieldName="beperkingGebruik2" ma:displayName="Beperking" ma:default="6;#Nader te bepalen|e3e1c8be-8819-4140-bd5b-970d2145558f" ma:fieldId="{38913348-17e4-416c-b3ef-24a2074b4506}" ma:sspId="1483b95f-dac3-4274-9368-04e8efe01e48" ma:termSetId="7e2e1df1-8ebe-4e69-ae75-0ce222aa1f04" ma:anchorId="00000000-0000-0000-0000-000000000000" ma:open="false" ma:isKeyword="false">
      <xsd:complexType>
        <xsd:sequence>
          <xsd:element ref="pc:Terms" minOccurs="0" maxOccurs="1"/>
        </xsd:sequence>
      </xsd:complexType>
    </xsd:element>
    <xsd:element name="gfafda863e3e4189ae5b0a95cbaef440" ma:index="27" nillable="true" ma:taxonomy="true" ma:internalName="gfafda863e3e4189ae5b0a95cbaef440" ma:taxonomyFieldName="Zaaktype" ma:displayName="Zaaktype" ma:default="" ma:fieldId="{0fafda86-3e3e-4189-ae5b-0a95cbaef440}" ma:sspId="1483b95f-dac3-4274-9368-04e8efe01e48" ma:termSetId="1c3135e6-2493-432e-81a2-4ecf491de647" ma:anchorId="00000000-0000-0000-0000-000000000000" ma:open="false" ma:isKeyword="false">
      <xsd:complexType>
        <xsd:sequence>
          <xsd:element ref="pc:Terms" minOccurs="0" maxOccurs="1"/>
        </xsd:sequence>
      </xsd:complexType>
    </xsd:element>
    <xsd:element name="BeperkingBeginDatum" ma:index="28" nillable="true" ma:displayName="Beperking Begindatum" ma:format="DateOnly" ma:internalName="BeperkingBeginDatum">
      <xsd:simpleType>
        <xsd:restriction base="dms:DateTime"/>
      </xsd:simpleType>
    </xsd:element>
    <xsd:element name="BeperkingEindDatum" ma:index="29" nillable="true" ma:displayName="Beperking Einddatum" ma:format="DateOnly" ma:internalName="BeperkingEindDatum">
      <xsd:simpleType>
        <xsd:restriction base="dms:DateTime"/>
      </xsd:simpleType>
    </xsd:element>
    <xsd:element name="MediaServiceMetadata" ma:index="30" nillable="true" ma:displayName="MediaServiceMetadata" ma:hidden="true" ma:internalName="MediaServiceMetadata" ma:readOnly="true">
      <xsd:simpleType>
        <xsd:restriction base="dms:Note"/>
      </xsd:simpleType>
    </xsd:element>
    <xsd:element name="MediaServiceFastMetadata" ma:index="31" nillable="true" ma:displayName="MediaServiceFastMetadata" ma:hidden="true" ma:internalName="MediaServiceFastMetadata" ma:readOnly="true">
      <xsd:simpleType>
        <xsd:restriction base="dms:Note"/>
      </xsd:simpleType>
    </xsd:element>
    <xsd:element name="MediaServiceSearchProperties" ma:index="3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gfafda863e3e4189ae5b0a95cbaef440 xmlns="2c371d9f-e380-4fa3-b62a-33b10c9a9cc8">
      <Terms xmlns="http://schemas.microsoft.com/office/infopath/2007/PartnerControls"/>
    </gfafda863e3e4189ae5b0a95cbaef440>
    <aggregatieniveau xmlns="2c371d9f-e380-4fa3-b62a-33b10c9a9cc8" xsi:nil="true"/>
    <a475f06646ff415dab45dfe5565a8140 xmlns="2c371d9f-e380-4fa3-b62a-33b10c9a9cc8">
      <Terms xmlns="http://schemas.microsoft.com/office/infopath/2007/PartnerControls">
        <TermInfo xmlns="http://schemas.microsoft.com/office/infopath/2007/PartnerControls">
          <TermName xmlns="http://schemas.microsoft.com/office/infopath/2007/PartnerControls">Nederlands</TermName>
          <TermId xmlns="http://schemas.microsoft.com/office/infopath/2007/PartnerControls">676fb791-1e5a-445d-b104-2df6fe3a903f</TermId>
        </TermInfo>
      </Terms>
    </a475f06646ff415dab45dfe5565a8140>
    <ld28935fb7f149f9a8e59502ac0b1c7d xmlns="2c371d9f-e380-4fa3-b62a-33b10c9a9cc8">
      <Terms xmlns="http://schemas.microsoft.com/office/infopath/2007/PartnerControls"/>
    </ld28935fb7f149f9a8e59502ac0b1c7d>
    <dekkingInRuimte xmlns="2c371d9f-e380-4fa3-b62a-33b10c9a9cc8" xsi:nil="true"/>
    <Begindatum xmlns="2c371d9f-e380-4fa3-b62a-33b10c9a9cc8" xsi:nil="true"/>
    <BeperkingBeginDatum xmlns="2c371d9f-e380-4fa3-b62a-33b10c9a9cc8" xsi:nil="true"/>
    <TaxCatchAll xmlns="49d66092-40b1-4737-b07b-39458e4c3f9d">
      <Value>6</Value>
      <Value>4</Value>
      <Value>1</Value>
      <Value>7</Value>
    </TaxCatchAll>
    <p1681d0c63554d4da243610cf022baa6 xmlns="2c371d9f-e380-4fa3-b62a-33b10c9a9cc8">
      <Terms xmlns="http://schemas.microsoft.com/office/infopath/2007/PartnerControls">
        <TermInfo xmlns="http://schemas.microsoft.com/office/infopath/2007/PartnerControls">
          <TermName xmlns="http://schemas.microsoft.com/office/infopath/2007/PartnerControls">Gemeente Kapelle</TermName>
          <TermId xmlns="http://schemas.microsoft.com/office/infopath/2007/PartnerControls">5964923d-43df-4597-93ab-06bb285b0397</TermId>
        </TermInfo>
      </Terms>
    </p1681d0c63554d4da243610cf022baa6>
    <h500c11df4954839a929accae5fb8c32 xmlns="2c371d9f-e380-4fa3-b62a-33b10c9a9cc8">
      <Terms xmlns="http://schemas.microsoft.com/office/infopath/2007/PartnerControls">
        <TermInfo xmlns="http://schemas.microsoft.com/office/infopath/2007/PartnerControls">
          <TermName xmlns="http://schemas.microsoft.com/office/infopath/2007/PartnerControls">Team Inkoop</TermName>
          <TermId xmlns="http://schemas.microsoft.com/office/infopath/2007/PartnerControls">4352ddf4-2d20-4975-be5d-14a8ec089c77</TermId>
        </TermInfo>
      </Terms>
    </h500c11df4954839a929accae5fb8c32>
    <BeperkingEindDatum xmlns="2c371d9f-e380-4fa3-b62a-33b10c9a9cc8" xsi:nil="true"/>
    <j891334817e4416cb3ef24a2074b4506 xmlns="2c371d9f-e380-4fa3-b62a-33b10c9a9cc8">
      <Terms xmlns="http://schemas.microsoft.com/office/infopath/2007/PartnerControls">
        <TermInfo xmlns="http://schemas.microsoft.com/office/infopath/2007/PartnerControls">
          <TermName xmlns="http://schemas.microsoft.com/office/infopath/2007/PartnerControls">Nader te bepalen</TermName>
          <TermId xmlns="http://schemas.microsoft.com/office/infopath/2007/PartnerControls">e3e1c8be-8819-4140-bd5b-970d2145558f</TermId>
        </TermInfo>
      </Terms>
    </j891334817e4416cb3ef24a2074b4506>
    <Einddatum xmlns="2c371d9f-e380-4fa3-b62a-33b10c9a9cc8" xsi:nil="true"/>
    <_dlc_DocId xmlns="49d66092-40b1-4737-b07b-39458e4c3f9d">CRAEMTPFJFQE-521631922-852</_dlc_DocId>
    <_dlc_DocIdUrl xmlns="49d66092-40b1-4737-b07b-39458e4c3f9d">
      <Url>https://grdebevelandennl.sharepoint.com/sites/KAP_OO_AFD_Inkoop/_layouts/15/DocIdRedir.aspx?ID=CRAEMTPFJFQE-521631922-852</Url>
      <Description>CRAEMTPFJFQE-521631922-852</Description>
    </_dlc_DocIdUrl>
  </documentManagement>
</p:properties>
</file>

<file path=customXml/itemProps1.xml><?xml version="1.0" encoding="utf-8"?>
<ds:datastoreItem xmlns:ds="http://schemas.openxmlformats.org/officeDocument/2006/customXml" ds:itemID="{E9C4BC82-6445-4A66-806C-B3CCCDBCA8BB}"/>
</file>

<file path=customXml/itemProps2.xml><?xml version="1.0" encoding="utf-8"?>
<ds:datastoreItem xmlns:ds="http://schemas.openxmlformats.org/officeDocument/2006/customXml" ds:itemID="{369D7A08-8242-4F63-9E1F-91F2BA0286B1}"/>
</file>

<file path=customXml/itemProps3.xml><?xml version="1.0" encoding="utf-8"?>
<ds:datastoreItem xmlns:ds="http://schemas.openxmlformats.org/officeDocument/2006/customXml" ds:itemID="{AFBA9E56-B7A8-4AE1-B5B9-6669EB117C0F}"/>
</file>

<file path=customXml/itemProps4.xml><?xml version="1.0" encoding="utf-8"?>
<ds:datastoreItem xmlns:ds="http://schemas.openxmlformats.org/officeDocument/2006/customXml" ds:itemID="{8FF29C01-931F-4E9C-B012-4CD8EE32A7C4}"/>
</file>

<file path=docProps/app.xml><?xml version="1.0" encoding="utf-8"?>
<Properties xmlns="http://schemas.openxmlformats.org/officeDocument/2006/extended-properties" xmlns:vt="http://schemas.openxmlformats.org/officeDocument/2006/docPropsVTypes">
  <Application>Microsoft Excel Online</Application>
  <Manager/>
  <Company>Gemeente Eindhoven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Vieve Smulders</dc:creator>
  <cp:keywords/>
  <dc:description/>
  <cp:lastModifiedBy>Joris Lauwerijssen</cp:lastModifiedBy>
  <cp:revision/>
  <dcterms:created xsi:type="dcterms:W3CDTF">2020-05-26T14:06:55Z</dcterms:created>
  <dcterms:modified xsi:type="dcterms:W3CDTF">2026-06-09T13:47:05Z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0x01010037922A001C13E74695E9EC1DEB264977</vt:lpwstr>
  </property>
  <property fmtid="{D5CDD505-2E9C-101B-9397-08002B2CF9AE}" pid="3" name="Taal">
    <vt:lpwstr>1;#Nederlands|676fb791-1e5a-445d-b104-2df6fe3a903f</vt:lpwstr>
  </property>
  <property fmtid="{D5CDD505-2E9C-101B-9397-08002B2CF9AE}" pid="4" name="Archiefvormer2">
    <vt:lpwstr>7;#Team Inkoop|4352ddf4-2d20-4975-be5d-14a8ec089c77</vt:lpwstr>
  </property>
  <property fmtid="{D5CDD505-2E9C-101B-9397-08002B2CF9AE}" pid="5" name="Zaaktype">
    <vt:lpwstr/>
  </property>
  <property fmtid="{D5CDD505-2E9C-101B-9397-08002B2CF9AE}" pid="6" name="Documentsoort">
    <vt:lpwstr/>
  </property>
  <property fmtid="{D5CDD505-2E9C-101B-9397-08002B2CF9AE}" pid="7" name="Archiefvormer1">
    <vt:lpwstr>4;#Gemeente Kapelle|5964923d-43df-4597-93ab-06bb285b0397</vt:lpwstr>
  </property>
  <property fmtid="{D5CDD505-2E9C-101B-9397-08002B2CF9AE}" pid="8" name="beperkingGebruik2">
    <vt:lpwstr>6;#Nader te bepalen|e3e1c8be-8819-4140-bd5b-970d2145558f</vt:lpwstr>
  </property>
  <property fmtid="{D5CDD505-2E9C-101B-9397-08002B2CF9AE}" pid="9" name="_dlc_DocIdItemGuid">
    <vt:lpwstr>e26da591-e8d7-4d38-8688-0c91f839e417</vt:lpwstr>
  </property>
</Properties>
</file>