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wiera\Desktop\"/>
    </mc:Choice>
  </mc:AlternateContent>
  <xr:revisionPtr revIDLastSave="0" documentId="8_{04F08BF4-C6D9-4359-90F1-991891BDEB98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Leasekosten" sheetId="4" r:id="rId1"/>
    <sheet name="Kosten Onderhoud en Service" sheetId="5" r:id="rId2"/>
    <sheet name="Kosten Ingrediënten en verbruik" sheetId="6" r:id="rId3"/>
    <sheet name="Totale inschrijfprijs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6" l="1"/>
  <c r="F7" i="6"/>
  <c r="F8" i="6"/>
  <c r="F9" i="6"/>
  <c r="F10" i="6"/>
  <c r="F11" i="6"/>
  <c r="F12" i="6"/>
  <c r="F13" i="6"/>
  <c r="F14" i="6"/>
  <c r="G11" i="4"/>
  <c r="F5" i="6"/>
  <c r="D12" i="4"/>
  <c r="B5" i="5" s="1"/>
  <c r="D5" i="5" s="1"/>
  <c r="B5" i="7" s="1"/>
  <c r="C5" i="7" s="1"/>
  <c r="F12" i="4"/>
  <c r="E15" i="4" s="1"/>
  <c r="G6" i="4"/>
  <c r="G7" i="4"/>
  <c r="G8" i="4"/>
  <c r="G9" i="4"/>
  <c r="G10" i="4"/>
  <c r="G5" i="4"/>
  <c r="G12" i="4" s="1"/>
  <c r="F15" i="4" s="1"/>
  <c r="B4" i="7" s="1"/>
  <c r="F15" i="6" l="1"/>
  <c r="B6" i="7" s="1"/>
  <c r="C6" i="7" s="1"/>
  <c r="C4" i="7"/>
  <c r="C7" i="7" s="1"/>
  <c r="B10" i="7" s="1"/>
  <c r="B7" i="7"/>
</calcChain>
</file>

<file path=xl/sharedStrings.xml><?xml version="1.0" encoding="utf-8"?>
<sst xmlns="http://schemas.openxmlformats.org/spreadsheetml/2006/main" count="87" uniqueCount="62">
  <si>
    <t>Bijlage Prijzenblad Gemeente Smallingerland</t>
  </si>
  <si>
    <t xml:space="preserve">Leasekosten </t>
  </si>
  <si>
    <t>Koffieautomaten</t>
  </si>
  <si>
    <t>Nr.</t>
  </si>
  <si>
    <t>Locatie</t>
  </si>
  <si>
    <t>Adres</t>
  </si>
  <si>
    <t>Aantal</t>
  </si>
  <si>
    <t xml:space="preserve">Naam en type automaat </t>
  </si>
  <si>
    <t>Leasekosten per maand</t>
  </si>
  <si>
    <t>Leasekosten per jaar</t>
  </si>
  <si>
    <t>Gemeentehuis</t>
  </si>
  <si>
    <t>Gauke Boelensstraat 2, Drachten</t>
  </si>
  <si>
    <t>1a</t>
  </si>
  <si>
    <t>Gemeentehuis - Catering</t>
  </si>
  <si>
    <t>Regon Milieuservice</t>
  </si>
  <si>
    <t>Tussendiepen 78, Drachten</t>
  </si>
  <si>
    <t>Eco station de Hemmen</t>
  </si>
  <si>
    <t>De Hemmen 97, Drachten</t>
  </si>
  <si>
    <t>Eco station de Boeg</t>
  </si>
  <si>
    <t>De Boeg 5, Drachten</t>
  </si>
  <si>
    <t>Financieel Plein</t>
  </si>
  <si>
    <t>Museumplein 6, Drachten</t>
  </si>
  <si>
    <t>Carins</t>
  </si>
  <si>
    <t>Moleneind Noordzijde 56, Drachten</t>
  </si>
  <si>
    <t>Totaal</t>
  </si>
  <si>
    <t>Per maand</t>
  </si>
  <si>
    <t>Per jaar</t>
  </si>
  <si>
    <t>Koffieautomaten Totale leasekosten</t>
  </si>
  <si>
    <t xml:space="preserve">Het is niet toegestaan wijzigingen aan te brengen. Alleen de geel gearceerde cellen dienen ingevuld te worden. </t>
  </si>
  <si>
    <t>Kosten onderhoud en service</t>
  </si>
  <si>
    <t>Soort automaat</t>
  </si>
  <si>
    <t>Kosten per maand</t>
  </si>
  <si>
    <t>Kosten per jaar</t>
  </si>
  <si>
    <t>Kosten ingrediënten en verbruiksartikelen</t>
  </si>
  <si>
    <t xml:space="preserve">Artikel </t>
  </si>
  <si>
    <t>Toepassing in automaat</t>
  </si>
  <si>
    <t>Fictief verbruik per jaar</t>
  </si>
  <si>
    <t>Eenheid</t>
  </si>
  <si>
    <t xml:space="preserve">Prijs per eenheid </t>
  </si>
  <si>
    <t>Kosten per jaar o.b.v. fictieve hoeveelheid</t>
  </si>
  <si>
    <t>Koffiebonen</t>
  </si>
  <si>
    <t>Koffieautomaat</t>
  </si>
  <si>
    <t>Kilo</t>
  </si>
  <si>
    <t>Chocolade / cacao poeder</t>
  </si>
  <si>
    <t>Vegan Cacao</t>
  </si>
  <si>
    <t>Melkpoeder (café au lait en cappuccino)</t>
  </si>
  <si>
    <t>Vegan topping</t>
  </si>
  <si>
    <t>Koffieboon of -oplossing t.b.v. cateringservice</t>
  </si>
  <si>
    <t>Hoogvolume-automaat</t>
  </si>
  <si>
    <t>Theezakjes (éénkops)</t>
  </si>
  <si>
    <t>Los</t>
  </si>
  <si>
    <t>Stuks</t>
  </si>
  <si>
    <t>Suiker sticks</t>
  </si>
  <si>
    <t>Cafeïnevrije koffie</t>
  </si>
  <si>
    <t>Creamer sticks</t>
  </si>
  <si>
    <t>TOTAAL</t>
  </si>
  <si>
    <t>Kostencategorie</t>
  </si>
  <si>
    <t>kosten per jaar</t>
  </si>
  <si>
    <t>kosten looptijd 6 jaar</t>
  </si>
  <si>
    <t>Leasekosten</t>
  </si>
  <si>
    <t>Kosten levering artikelen</t>
  </si>
  <si>
    <t>Uw totale inschrijfprijs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</si>
</sst>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2"/>
      <color rgb="FFF2F2F2"/>
      <name val="Arial"/>
      <family val="2"/>
    </font>
    <font>
      <sz val="12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C3300"/>
        <bgColor rgb="FF000000"/>
      </patternFill>
    </fill>
    <fill>
      <patternFill patternType="solid">
        <fgColor rgb="FF1F4E7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5E6A2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153D64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0B304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vertical="top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8" fontId="8" fillId="5" borderId="1" xfId="0" applyNumberFormat="1" applyFont="1" applyFill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8" fontId="5" fillId="7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7" fillId="8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4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3" fontId="8" fillId="6" borderId="1" xfId="0" applyNumberFormat="1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center" wrapText="1"/>
    </xf>
    <xf numFmtId="8" fontId="8" fillId="5" borderId="1" xfId="0" applyNumberFormat="1" applyFont="1" applyFill="1" applyBorder="1" applyAlignment="1">
      <alignment vertical="center" wrapText="1"/>
    </xf>
    <xf numFmtId="8" fontId="8" fillId="0" borderId="1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8" fontId="5" fillId="9" borderId="1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7" fillId="8" borderId="1" xfId="0" applyFont="1" applyFill="1" applyBorder="1" applyAlignment="1">
      <alignment vertical="center"/>
    </xf>
    <xf numFmtId="0" fontId="7" fillId="8" borderId="4" xfId="0" applyFont="1" applyFill="1" applyBorder="1" applyAlignment="1">
      <alignment vertical="center"/>
    </xf>
    <xf numFmtId="8" fontId="8" fillId="0" borderId="4" xfId="0" applyNumberFormat="1" applyFont="1" applyBorder="1" applyAlignment="1">
      <alignment vertical="center"/>
    </xf>
    <xf numFmtId="8" fontId="8" fillId="0" borderId="1" xfId="0" applyNumberFormat="1" applyFont="1" applyBorder="1" applyAlignment="1">
      <alignment vertical="center"/>
    </xf>
    <xf numFmtId="0" fontId="5" fillId="9" borderId="1" xfId="0" applyFont="1" applyFill="1" applyBorder="1" applyAlignment="1">
      <alignment vertical="center"/>
    </xf>
    <xf numFmtId="8" fontId="5" fillId="9" borderId="4" xfId="0" applyNumberFormat="1" applyFont="1" applyFill="1" applyBorder="1" applyAlignment="1">
      <alignment vertical="center"/>
    </xf>
    <xf numFmtId="8" fontId="5" fillId="9" borderId="1" xfId="0" applyNumberFormat="1" applyFont="1" applyFill="1" applyBorder="1" applyAlignment="1">
      <alignment vertical="center"/>
    </xf>
    <xf numFmtId="44" fontId="8" fillId="5" borderId="1" xfId="1" applyFont="1" applyFill="1" applyBorder="1" applyAlignment="1">
      <alignment horizontal="center" vertical="center" wrapText="1"/>
    </xf>
    <xf numFmtId="44" fontId="5" fillId="7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11" borderId="2" xfId="0" applyFont="1" applyFill="1" applyBorder="1" applyAlignment="1">
      <alignment horizontal="left" vertical="center" wrapText="1"/>
    </xf>
    <xf numFmtId="0" fontId="5" fillId="11" borderId="3" xfId="0" applyFont="1" applyFill="1" applyBorder="1" applyAlignment="1">
      <alignment horizontal="left" vertical="center" wrapText="1"/>
    </xf>
    <xf numFmtId="0" fontId="5" fillId="11" borderId="4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44" fontId="8" fillId="0" borderId="10" xfId="0" applyNumberFormat="1" applyFont="1" applyBorder="1" applyAlignment="1">
      <alignment horizontal="center" vertical="center" wrapText="1"/>
    </xf>
    <xf numFmtId="8" fontId="8" fillId="0" borderId="11" xfId="0" applyNumberFormat="1" applyFont="1" applyBorder="1" applyAlignment="1">
      <alignment horizontal="center" vertical="center" wrapText="1"/>
    </xf>
    <xf numFmtId="8" fontId="8" fillId="0" borderId="10" xfId="0" applyNumberFormat="1" applyFont="1" applyBorder="1" applyAlignment="1">
      <alignment horizontal="center" vertical="center" wrapText="1"/>
    </xf>
    <xf numFmtId="0" fontId="3" fillId="0" borderId="0" xfId="0" applyFont="1"/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left" vertical="center" wrapText="1"/>
    </xf>
    <xf numFmtId="8" fontId="1" fillId="12" borderId="12" xfId="0" applyNumberFormat="1" applyFont="1" applyFill="1" applyBorder="1" applyAlignment="1">
      <alignment horizontal="center" vertical="center"/>
    </xf>
    <xf numFmtId="0" fontId="1" fillId="12" borderId="13" xfId="0" applyFont="1" applyFill="1" applyBorder="1" applyAlignment="1">
      <alignment horizontal="center" vertical="center"/>
    </xf>
    <xf numFmtId="0" fontId="1" fillId="12" borderId="14" xfId="0" applyFont="1" applyFill="1" applyBorder="1" applyAlignment="1">
      <alignment horizontal="center" vertical="center"/>
    </xf>
    <xf numFmtId="0" fontId="1" fillId="1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CCFF"/>
      <color rgb="FFCCFFFF"/>
      <color rgb="FFFFCC99"/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9C872-A4E2-4ADA-B95F-B979E9272097}">
  <dimension ref="A1:I18"/>
  <sheetViews>
    <sheetView workbookViewId="0">
      <selection activeCell="K7" sqref="K7"/>
    </sheetView>
  </sheetViews>
  <sheetFormatPr defaultRowHeight="15" x14ac:dyDescent="0.25"/>
  <cols>
    <col min="2" max="2" width="26.7109375" bestFit="1" customWidth="1"/>
    <col min="3" max="3" width="25.140625" customWidth="1"/>
    <col min="5" max="5" width="13.5703125" customWidth="1"/>
    <col min="6" max="6" width="15.7109375" customWidth="1"/>
    <col min="7" max="7" width="17.42578125" customWidth="1"/>
  </cols>
  <sheetData>
    <row r="1" spans="1:9" ht="18" x14ac:dyDescent="0.25">
      <c r="A1" s="48" t="s">
        <v>0</v>
      </c>
      <c r="B1" s="48"/>
      <c r="C1" s="48"/>
      <c r="D1" s="48"/>
      <c r="E1" s="48"/>
      <c r="F1" s="48"/>
      <c r="G1" s="48"/>
      <c r="H1" s="1"/>
      <c r="I1" s="1"/>
    </row>
    <row r="2" spans="1:9" ht="18" x14ac:dyDescent="0.25">
      <c r="A2" s="60"/>
      <c r="B2" s="60"/>
      <c r="C2" s="2"/>
      <c r="D2" s="3"/>
      <c r="E2" s="3"/>
      <c r="F2" s="3"/>
      <c r="G2" s="3"/>
      <c r="H2" s="3"/>
      <c r="I2" s="3"/>
    </row>
    <row r="3" spans="1:9" ht="15.75" customHeight="1" x14ac:dyDescent="0.25">
      <c r="A3" s="61" t="s">
        <v>1</v>
      </c>
      <c r="B3" s="61"/>
      <c r="C3" s="62"/>
      <c r="D3" s="63" t="s">
        <v>2</v>
      </c>
      <c r="E3" s="64"/>
      <c r="F3" s="64"/>
      <c r="G3" s="65"/>
      <c r="H3" s="3"/>
      <c r="I3" s="3"/>
    </row>
    <row r="4" spans="1:9" ht="47.25" x14ac:dyDescent="0.25">
      <c r="A4" s="4" t="s">
        <v>3</v>
      </c>
      <c r="B4" s="5" t="s">
        <v>4</v>
      </c>
      <c r="C4" s="5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6"/>
      <c r="I4" s="6"/>
    </row>
    <row r="5" spans="1:9" ht="30" x14ac:dyDescent="0.25">
      <c r="A5" s="7">
        <v>1</v>
      </c>
      <c r="B5" s="8" t="s">
        <v>10</v>
      </c>
      <c r="C5" s="9" t="s">
        <v>11</v>
      </c>
      <c r="D5" s="7">
        <v>12</v>
      </c>
      <c r="E5" s="10"/>
      <c r="F5" s="45">
        <v>0</v>
      </c>
      <c r="G5" s="12">
        <f>SUM(D5*F5)</f>
        <v>0</v>
      </c>
      <c r="H5" s="13"/>
      <c r="I5" s="13"/>
    </row>
    <row r="6" spans="1:9" ht="30" x14ac:dyDescent="0.25">
      <c r="A6" s="7" t="s">
        <v>12</v>
      </c>
      <c r="B6" s="8" t="s">
        <v>13</v>
      </c>
      <c r="C6" s="9" t="s">
        <v>11</v>
      </c>
      <c r="D6" s="7">
        <v>1</v>
      </c>
      <c r="E6" s="10"/>
      <c r="F6" s="45">
        <v>0</v>
      </c>
      <c r="G6" s="12">
        <f t="shared" ref="G6:G10" si="0">SUM(D6*F6)</f>
        <v>0</v>
      </c>
      <c r="H6" s="13"/>
      <c r="I6" s="13"/>
    </row>
    <row r="7" spans="1:9" ht="30" x14ac:dyDescent="0.25">
      <c r="A7" s="7">
        <v>2</v>
      </c>
      <c r="B7" s="8" t="s">
        <v>14</v>
      </c>
      <c r="C7" s="9" t="s">
        <v>15</v>
      </c>
      <c r="D7" s="7">
        <v>3</v>
      </c>
      <c r="E7" s="10"/>
      <c r="F7" s="45">
        <v>0</v>
      </c>
      <c r="G7" s="12">
        <f t="shared" si="0"/>
        <v>0</v>
      </c>
      <c r="H7" s="13"/>
      <c r="I7" s="13"/>
    </row>
    <row r="8" spans="1:9" ht="30" x14ac:dyDescent="0.25">
      <c r="A8" s="7">
        <v>3</v>
      </c>
      <c r="B8" s="8" t="s">
        <v>16</v>
      </c>
      <c r="C8" s="9" t="s">
        <v>17</v>
      </c>
      <c r="D8" s="7">
        <v>0</v>
      </c>
      <c r="E8" s="10"/>
      <c r="F8" s="45">
        <v>0</v>
      </c>
      <c r="G8" s="12">
        <f t="shared" si="0"/>
        <v>0</v>
      </c>
      <c r="H8" s="13"/>
      <c r="I8" s="13"/>
    </row>
    <row r="9" spans="1:9" x14ac:dyDescent="0.25">
      <c r="A9" s="7">
        <v>4</v>
      </c>
      <c r="B9" s="8" t="s">
        <v>18</v>
      </c>
      <c r="C9" s="9" t="s">
        <v>19</v>
      </c>
      <c r="D9" s="7">
        <v>1</v>
      </c>
      <c r="E9" s="10"/>
      <c r="F9" s="45">
        <v>0</v>
      </c>
      <c r="G9" s="12">
        <f t="shared" si="0"/>
        <v>0</v>
      </c>
      <c r="H9" s="13"/>
      <c r="I9" s="13"/>
    </row>
    <row r="10" spans="1:9" ht="30" x14ac:dyDescent="0.25">
      <c r="A10" s="7">
        <v>5</v>
      </c>
      <c r="B10" s="8" t="s">
        <v>20</v>
      </c>
      <c r="C10" s="9" t="s">
        <v>21</v>
      </c>
      <c r="D10" s="7">
        <v>1</v>
      </c>
      <c r="E10" s="10"/>
      <c r="F10" s="45">
        <v>0</v>
      </c>
      <c r="G10" s="12">
        <f t="shared" si="0"/>
        <v>0</v>
      </c>
      <c r="H10" s="13"/>
      <c r="I10" s="13"/>
    </row>
    <row r="11" spans="1:9" ht="30" x14ac:dyDescent="0.25">
      <c r="A11" s="7">
        <v>6</v>
      </c>
      <c r="B11" s="8" t="s">
        <v>22</v>
      </c>
      <c r="C11" s="9" t="s">
        <v>23</v>
      </c>
      <c r="D11" s="7">
        <v>2</v>
      </c>
      <c r="E11" s="10"/>
      <c r="F11" s="45">
        <v>0</v>
      </c>
      <c r="G11" s="12">
        <f>SUM(D11*F11)</f>
        <v>0</v>
      </c>
      <c r="H11" s="13"/>
      <c r="I11" s="13"/>
    </row>
    <row r="12" spans="1:9" ht="15.75" x14ac:dyDescent="0.25">
      <c r="A12" s="14"/>
      <c r="B12" s="14"/>
      <c r="C12" s="15" t="s">
        <v>24</v>
      </c>
      <c r="D12" s="16">
        <f>SUM(D5:D11)</f>
        <v>20</v>
      </c>
      <c r="E12" s="16"/>
      <c r="F12" s="46">
        <f>SUM(F5:F11)</f>
        <v>0</v>
      </c>
      <c r="G12" s="17">
        <f>SUM(G5:G11)</f>
        <v>0</v>
      </c>
      <c r="H12" s="13"/>
      <c r="I12" s="13"/>
    </row>
    <row r="13" spans="1:9" x14ac:dyDescent="0.25">
      <c r="A13" s="18"/>
      <c r="B13" s="18"/>
      <c r="C13" s="19"/>
      <c r="D13" s="19"/>
      <c r="E13" s="19"/>
      <c r="F13" s="19"/>
      <c r="G13" s="19"/>
      <c r="H13" s="19"/>
      <c r="I13" s="19"/>
    </row>
    <row r="14" spans="1:9" ht="15.75" x14ac:dyDescent="0.25">
      <c r="A14" s="19"/>
      <c r="B14" s="19"/>
      <c r="C14" s="20"/>
      <c r="D14" s="19"/>
      <c r="E14" s="21" t="s">
        <v>25</v>
      </c>
      <c r="F14" s="21" t="s">
        <v>26</v>
      </c>
      <c r="G14" s="19"/>
      <c r="H14" s="19"/>
      <c r="I14" s="19"/>
    </row>
    <row r="15" spans="1:9" ht="15" customHeight="1" x14ac:dyDescent="0.25">
      <c r="A15" s="19"/>
      <c r="B15" s="19"/>
      <c r="C15" s="53" t="s">
        <v>27</v>
      </c>
      <c r="D15" s="54"/>
      <c r="E15" s="57">
        <f>SUM(F12)</f>
        <v>0</v>
      </c>
      <c r="F15" s="59">
        <f>SUM(G12)</f>
        <v>0</v>
      </c>
      <c r="G15" s="19"/>
      <c r="H15" s="19"/>
      <c r="I15" s="19"/>
    </row>
    <row r="16" spans="1:9" ht="15.75" customHeight="1" x14ac:dyDescent="0.25">
      <c r="A16" s="19"/>
      <c r="B16" s="19"/>
      <c r="C16" s="55"/>
      <c r="D16" s="56"/>
      <c r="E16" s="58"/>
      <c r="F16" s="58"/>
      <c r="G16" s="19"/>
      <c r="H16" s="19"/>
      <c r="I16" s="19"/>
    </row>
    <row r="17" spans="1:9" x14ac:dyDescent="0.25">
      <c r="A17" s="19"/>
      <c r="B17" s="19"/>
      <c r="C17" s="19"/>
      <c r="D17" s="19"/>
      <c r="E17" s="19"/>
      <c r="F17" s="19"/>
      <c r="G17" s="19"/>
      <c r="H17" s="19"/>
      <c r="I17" s="19"/>
    </row>
    <row r="18" spans="1:9" x14ac:dyDescent="0.25">
      <c r="A18" s="52" t="s">
        <v>28</v>
      </c>
      <c r="B18" s="52"/>
      <c r="C18" s="52"/>
      <c r="D18" s="52"/>
      <c r="E18" s="52"/>
      <c r="F18" s="52"/>
      <c r="G18" s="52"/>
      <c r="H18" s="19"/>
      <c r="I18" s="19"/>
    </row>
  </sheetData>
  <mergeCells count="8">
    <mergeCell ref="C15:D16"/>
    <mergeCell ref="E15:E16"/>
    <mergeCell ref="F15:F16"/>
    <mergeCell ref="A18:G18"/>
    <mergeCell ref="A1:G1"/>
    <mergeCell ref="A2:B2"/>
    <mergeCell ref="A3:C3"/>
    <mergeCell ref="D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61285-E441-459C-9F90-139FC3BBA9CF}">
  <dimension ref="A1:K8"/>
  <sheetViews>
    <sheetView workbookViewId="0">
      <selection activeCell="C6" sqref="C6"/>
    </sheetView>
  </sheetViews>
  <sheetFormatPr defaultRowHeight="15" x14ac:dyDescent="0.25"/>
  <cols>
    <col min="1" max="1" width="24.140625" customWidth="1"/>
    <col min="2" max="2" width="14.42578125" customWidth="1"/>
    <col min="3" max="3" width="23.5703125" customWidth="1"/>
    <col min="4" max="4" width="19.85546875" customWidth="1"/>
  </cols>
  <sheetData>
    <row r="1" spans="1:11" ht="18" x14ac:dyDescent="0.25">
      <c r="A1" s="48" t="s">
        <v>0</v>
      </c>
      <c r="B1" s="48"/>
      <c r="C1" s="48"/>
      <c r="D1" s="48"/>
      <c r="E1" s="22"/>
      <c r="F1" s="22"/>
      <c r="G1" s="22"/>
      <c r="H1" s="22"/>
      <c r="I1" s="22"/>
      <c r="J1" s="22"/>
      <c r="K1" s="22"/>
    </row>
    <row r="2" spans="1:1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5.75" customHeight="1" x14ac:dyDescent="0.25">
      <c r="A3" s="66" t="s">
        <v>29</v>
      </c>
      <c r="B3" s="66"/>
      <c r="C3" s="66"/>
      <c r="D3" s="66"/>
      <c r="E3" s="23"/>
      <c r="F3" s="23"/>
      <c r="G3" s="23"/>
      <c r="H3" s="23"/>
      <c r="I3" s="23"/>
      <c r="J3" s="23"/>
      <c r="K3" s="23"/>
    </row>
    <row r="4" spans="1:11" ht="15.75" x14ac:dyDescent="0.25">
      <c r="A4" s="24" t="s">
        <v>30</v>
      </c>
      <c r="B4" s="24" t="s">
        <v>6</v>
      </c>
      <c r="C4" s="24" t="s">
        <v>31</v>
      </c>
      <c r="D4" s="24" t="s">
        <v>32</v>
      </c>
      <c r="E4" s="23"/>
      <c r="F4" s="23"/>
      <c r="G4" s="23"/>
      <c r="H4" s="23"/>
      <c r="I4" s="23"/>
      <c r="J4" s="23"/>
      <c r="K4" s="23"/>
    </row>
    <row r="5" spans="1:11" ht="15.75" x14ac:dyDescent="0.25">
      <c r="A5" s="25" t="s">
        <v>2</v>
      </c>
      <c r="B5" s="47">
        <f>SUM(Leasekosten!D12)</f>
        <v>20</v>
      </c>
      <c r="C5" s="11">
        <v>0</v>
      </c>
      <c r="D5" s="12">
        <f>SUM(B5*C5)</f>
        <v>0</v>
      </c>
      <c r="E5" s="23"/>
      <c r="F5" s="23"/>
      <c r="G5" s="23"/>
      <c r="H5" s="23"/>
      <c r="I5" s="23"/>
      <c r="J5" s="23"/>
      <c r="K5" s="23"/>
    </row>
    <row r="6" spans="1:1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25.5" customHeight="1" x14ac:dyDescent="0.25">
      <c r="A7" s="52" t="s">
        <v>28</v>
      </c>
      <c r="B7" s="52"/>
      <c r="C7" s="52"/>
      <c r="D7" s="52"/>
      <c r="E7" s="52"/>
      <c r="F7" s="52"/>
      <c r="G7" s="52"/>
      <c r="H7" s="23"/>
      <c r="I7" s="23"/>
      <c r="J7" s="23"/>
      <c r="K7" s="23"/>
    </row>
    <row r="8" spans="1:11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</sheetData>
  <mergeCells count="3">
    <mergeCell ref="A1:D1"/>
    <mergeCell ref="A3:D3"/>
    <mergeCell ref="A7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3ACF4-A504-4069-84E8-A738490A59C0}">
  <dimension ref="A1:K17"/>
  <sheetViews>
    <sheetView tabSelected="1" topLeftCell="A4" workbookViewId="0">
      <selection activeCell="I13" sqref="I13"/>
    </sheetView>
  </sheetViews>
  <sheetFormatPr defaultRowHeight="15" x14ac:dyDescent="0.25"/>
  <cols>
    <col min="1" max="1" width="48.140625" bestFit="1" customWidth="1"/>
    <col min="2" max="2" width="25.5703125" customWidth="1"/>
    <col min="3" max="3" width="11.42578125" customWidth="1"/>
    <col min="4" max="4" width="10.42578125" customWidth="1"/>
    <col min="5" max="5" width="10.5703125" customWidth="1"/>
    <col min="6" max="6" width="17.5703125" customWidth="1"/>
  </cols>
  <sheetData>
    <row r="1" spans="1:11" ht="18" x14ac:dyDescent="0.25">
      <c r="A1" s="48" t="s">
        <v>0</v>
      </c>
      <c r="B1" s="48"/>
      <c r="C1" s="48"/>
      <c r="D1" s="48"/>
      <c r="E1" s="48"/>
      <c r="F1" s="48"/>
      <c r="G1" s="22"/>
      <c r="H1" s="22"/>
      <c r="I1" s="22"/>
      <c r="J1" s="22"/>
      <c r="K1" s="22"/>
    </row>
    <row r="2" spans="1:1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3"/>
    </row>
    <row r="3" spans="1:11" ht="15.75" x14ac:dyDescent="0.25">
      <c r="A3" s="27" t="s">
        <v>33</v>
      </c>
      <c r="B3" s="27"/>
      <c r="C3" s="27"/>
      <c r="D3" s="26"/>
      <c r="E3" s="26"/>
      <c r="F3" s="26"/>
      <c r="G3" s="26"/>
      <c r="H3" s="26"/>
      <c r="I3" s="26"/>
      <c r="J3" s="26"/>
      <c r="K3" s="23"/>
    </row>
    <row r="4" spans="1:11" ht="63" x14ac:dyDescent="0.25">
      <c r="A4" s="28" t="s">
        <v>34</v>
      </c>
      <c r="B4" s="28" t="s">
        <v>35</v>
      </c>
      <c r="C4" s="28" t="s">
        <v>36</v>
      </c>
      <c r="D4" s="28" t="s">
        <v>37</v>
      </c>
      <c r="E4" s="28" t="s">
        <v>38</v>
      </c>
      <c r="F4" s="29" t="s">
        <v>39</v>
      </c>
      <c r="G4" s="6"/>
      <c r="H4" s="6"/>
      <c r="I4" s="6"/>
      <c r="J4" s="6"/>
      <c r="K4" s="30"/>
    </row>
    <row r="5" spans="1:11" ht="21.75" customHeight="1" x14ac:dyDescent="0.25">
      <c r="A5" s="9" t="s">
        <v>40</v>
      </c>
      <c r="B5" s="9" t="s">
        <v>41</v>
      </c>
      <c r="C5" s="31">
        <v>3000</v>
      </c>
      <c r="D5" s="32" t="s">
        <v>42</v>
      </c>
      <c r="E5" s="33">
        <v>0</v>
      </c>
      <c r="F5" s="34">
        <f>SUM(C5*E5)</f>
        <v>0</v>
      </c>
      <c r="G5" s="1"/>
      <c r="H5" s="1"/>
      <c r="I5" s="1"/>
      <c r="J5" s="1"/>
      <c r="K5" s="35"/>
    </row>
    <row r="6" spans="1:11" ht="21.75" customHeight="1" x14ac:dyDescent="0.25">
      <c r="A6" s="9" t="s">
        <v>43</v>
      </c>
      <c r="B6" s="9" t="s">
        <v>41</v>
      </c>
      <c r="C6" s="31">
        <v>1250</v>
      </c>
      <c r="D6" s="32" t="s">
        <v>42</v>
      </c>
      <c r="E6" s="33">
        <v>0</v>
      </c>
      <c r="F6" s="34">
        <f t="shared" ref="F6:F14" si="0">SUM(C6*E6)</f>
        <v>0</v>
      </c>
      <c r="G6" s="1"/>
      <c r="H6" s="1"/>
      <c r="I6" s="1"/>
      <c r="J6" s="1"/>
      <c r="K6" s="35"/>
    </row>
    <row r="7" spans="1:11" ht="21.75" customHeight="1" x14ac:dyDescent="0.25">
      <c r="A7" s="9" t="s">
        <v>44</v>
      </c>
      <c r="B7" s="9" t="s">
        <v>41</v>
      </c>
      <c r="C7" s="31">
        <v>62</v>
      </c>
      <c r="D7" s="32" t="s">
        <v>42</v>
      </c>
      <c r="E7" s="33">
        <v>0</v>
      </c>
      <c r="F7" s="34">
        <f t="shared" si="0"/>
        <v>0</v>
      </c>
      <c r="G7" s="1"/>
      <c r="H7" s="1"/>
      <c r="I7" s="1"/>
      <c r="J7" s="1"/>
      <c r="K7" s="35"/>
    </row>
    <row r="8" spans="1:11" ht="21.75" customHeight="1" x14ac:dyDescent="0.25">
      <c r="A8" s="9" t="s">
        <v>45</v>
      </c>
      <c r="B8" s="9" t="s">
        <v>41</v>
      </c>
      <c r="C8" s="32">
        <v>600</v>
      </c>
      <c r="D8" s="32" t="s">
        <v>42</v>
      </c>
      <c r="E8" s="33">
        <v>0</v>
      </c>
      <c r="F8" s="34">
        <f t="shared" si="0"/>
        <v>0</v>
      </c>
      <c r="G8" s="1"/>
      <c r="H8" s="1"/>
      <c r="I8" s="1"/>
      <c r="J8" s="1"/>
      <c r="K8" s="35"/>
    </row>
    <row r="9" spans="1:11" ht="21.75" customHeight="1" x14ac:dyDescent="0.25">
      <c r="A9" s="9" t="s">
        <v>46</v>
      </c>
      <c r="B9" s="9" t="s">
        <v>41</v>
      </c>
      <c r="C9" s="31">
        <v>30</v>
      </c>
      <c r="D9" s="32" t="s">
        <v>42</v>
      </c>
      <c r="E9" s="33">
        <v>0</v>
      </c>
      <c r="F9" s="34">
        <f t="shared" si="0"/>
        <v>0</v>
      </c>
      <c r="G9" s="1"/>
      <c r="H9" s="1"/>
      <c r="I9" s="1"/>
      <c r="J9" s="1"/>
      <c r="K9" s="35"/>
    </row>
    <row r="10" spans="1:11" ht="21.75" customHeight="1" x14ac:dyDescent="0.25">
      <c r="A10" s="9" t="s">
        <v>47</v>
      </c>
      <c r="B10" s="9" t="s">
        <v>48</v>
      </c>
      <c r="C10" s="31">
        <v>1500</v>
      </c>
      <c r="D10" s="32" t="s">
        <v>42</v>
      </c>
      <c r="E10" s="33">
        <v>0</v>
      </c>
      <c r="F10" s="34">
        <f t="shared" si="0"/>
        <v>0</v>
      </c>
      <c r="G10" s="1"/>
      <c r="H10" s="1"/>
      <c r="I10" s="1"/>
      <c r="J10" s="1"/>
      <c r="K10" s="35"/>
    </row>
    <row r="11" spans="1:11" ht="21.75" customHeight="1" x14ac:dyDescent="0.25">
      <c r="A11" s="9" t="s">
        <v>49</v>
      </c>
      <c r="B11" s="9" t="s">
        <v>50</v>
      </c>
      <c r="C11" s="31">
        <v>35000</v>
      </c>
      <c r="D11" s="32" t="s">
        <v>51</v>
      </c>
      <c r="E11" s="33">
        <v>0</v>
      </c>
      <c r="F11" s="34">
        <f t="shared" si="0"/>
        <v>0</v>
      </c>
      <c r="G11" s="1"/>
      <c r="H11" s="1"/>
      <c r="I11" s="1"/>
      <c r="J11" s="1"/>
      <c r="K11" s="35"/>
    </row>
    <row r="12" spans="1:11" ht="21.75" customHeight="1" x14ac:dyDescent="0.25">
      <c r="A12" s="9" t="s">
        <v>52</v>
      </c>
      <c r="B12" s="9" t="s">
        <v>50</v>
      </c>
      <c r="C12" s="31">
        <v>200000</v>
      </c>
      <c r="D12" s="32" t="s">
        <v>51</v>
      </c>
      <c r="E12" s="33">
        <v>0</v>
      </c>
      <c r="F12" s="34">
        <f t="shared" si="0"/>
        <v>0</v>
      </c>
      <c r="G12" s="1"/>
      <c r="H12" s="1"/>
      <c r="I12" s="1"/>
      <c r="J12" s="1"/>
      <c r="K12" s="35"/>
    </row>
    <row r="13" spans="1:11" ht="21.75" customHeight="1" x14ac:dyDescent="0.25">
      <c r="A13" s="9" t="s">
        <v>53</v>
      </c>
      <c r="B13" s="9" t="s">
        <v>50</v>
      </c>
      <c r="C13" s="31">
        <v>7500</v>
      </c>
      <c r="D13" s="32" t="s">
        <v>51</v>
      </c>
      <c r="E13" s="33">
        <v>0</v>
      </c>
      <c r="F13" s="34">
        <f t="shared" si="0"/>
        <v>0</v>
      </c>
      <c r="G13" s="1"/>
      <c r="H13" s="1"/>
      <c r="I13" s="1"/>
      <c r="J13" s="1"/>
      <c r="K13" s="35"/>
    </row>
    <row r="14" spans="1:11" ht="21.75" customHeight="1" x14ac:dyDescent="0.25">
      <c r="A14" s="9" t="s">
        <v>54</v>
      </c>
      <c r="B14" s="9" t="s">
        <v>50</v>
      </c>
      <c r="C14" s="31">
        <v>40000</v>
      </c>
      <c r="D14" s="32" t="s">
        <v>51</v>
      </c>
      <c r="E14" s="33">
        <v>0</v>
      </c>
      <c r="F14" s="34">
        <f t="shared" si="0"/>
        <v>0</v>
      </c>
      <c r="G14" s="1"/>
      <c r="H14" s="1"/>
      <c r="I14" s="1"/>
      <c r="J14" s="1"/>
      <c r="K14" s="35"/>
    </row>
    <row r="15" spans="1:11" ht="15.75" customHeight="1" x14ac:dyDescent="0.25">
      <c r="A15" s="49" t="s">
        <v>55</v>
      </c>
      <c r="B15" s="50"/>
      <c r="C15" s="50"/>
      <c r="D15" s="50"/>
      <c r="E15" s="51"/>
      <c r="F15" s="36">
        <f>SUM(F5:F14)</f>
        <v>0</v>
      </c>
      <c r="G15" s="1"/>
      <c r="H15" s="1"/>
      <c r="I15" s="1"/>
      <c r="J15" s="1"/>
      <c r="K15" s="35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35"/>
    </row>
    <row r="17" spans="1:7" x14ac:dyDescent="0.25">
      <c r="A17" s="52" t="s">
        <v>28</v>
      </c>
      <c r="B17" s="52"/>
      <c r="C17" s="52"/>
      <c r="D17" s="52"/>
      <c r="E17" s="52"/>
      <c r="F17" s="52"/>
      <c r="G17" s="52"/>
    </row>
  </sheetData>
  <mergeCells count="3">
    <mergeCell ref="A1:F1"/>
    <mergeCell ref="A15:E15"/>
    <mergeCell ref="A17:G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4C261-4D7F-47ED-876E-F6816C358A9D}">
  <dimension ref="A1:Y11"/>
  <sheetViews>
    <sheetView workbookViewId="0">
      <selection activeCell="H7" sqref="H7"/>
    </sheetView>
  </sheetViews>
  <sheetFormatPr defaultRowHeight="15" x14ac:dyDescent="0.25"/>
  <cols>
    <col min="1" max="1" width="30.85546875" bestFit="1" customWidth="1"/>
    <col min="2" max="2" width="17.7109375" bestFit="1" customWidth="1"/>
    <col min="3" max="3" width="24.28515625" bestFit="1" customWidth="1"/>
  </cols>
  <sheetData>
    <row r="1" spans="1:25" ht="18" x14ac:dyDescent="0.25">
      <c r="A1" s="48" t="s">
        <v>0</v>
      </c>
      <c r="B1" s="48"/>
      <c r="C1" s="48"/>
      <c r="D1" s="22"/>
      <c r="E1" s="22"/>
      <c r="F1" s="22"/>
      <c r="G1" s="22"/>
      <c r="H1" s="22"/>
      <c r="I1" s="2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5" ht="15.75" x14ac:dyDescent="0.25">
      <c r="A3" s="38" t="s">
        <v>56</v>
      </c>
      <c r="B3" s="39" t="s">
        <v>57</v>
      </c>
      <c r="C3" s="38" t="s">
        <v>58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25" x14ac:dyDescent="0.25">
      <c r="A4" s="8" t="s">
        <v>59</v>
      </c>
      <c r="B4" s="40">
        <f>SUM(Leasekosten!F15)</f>
        <v>0</v>
      </c>
      <c r="C4" s="41">
        <f>SUM(B4*6)</f>
        <v>0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25" x14ac:dyDescent="0.25">
      <c r="A5" s="8" t="s">
        <v>29</v>
      </c>
      <c r="B5" s="40">
        <f>SUM('Kosten Onderhoud en Service'!D5)</f>
        <v>0</v>
      </c>
      <c r="C5" s="41">
        <f t="shared" ref="C5:C6" si="0">SUM(B5*6)</f>
        <v>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5" x14ac:dyDescent="0.25">
      <c r="A6" s="8" t="s">
        <v>60</v>
      </c>
      <c r="B6" s="40">
        <f>SUM('Kosten Ingrediënten en verbruik'!F15)</f>
        <v>0</v>
      </c>
      <c r="C6" s="41">
        <f t="shared" si="0"/>
        <v>0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spans="1:25" ht="15.75" x14ac:dyDescent="0.25">
      <c r="A7" s="42" t="s">
        <v>24</v>
      </c>
      <c r="B7" s="43">
        <f>SUM(B4:B6)</f>
        <v>0</v>
      </c>
      <c r="C7" s="44">
        <f>SUM(C4:C6)</f>
        <v>0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spans="1:25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5" ht="15.75" thickBot="1" x14ac:dyDescent="0.3"/>
    <row r="10" spans="1:25" x14ac:dyDescent="0.25">
      <c r="A10" s="71" t="s">
        <v>61</v>
      </c>
      <c r="B10" s="67">
        <f>SUM(C7)</f>
        <v>0</v>
      </c>
      <c r="C10" s="68"/>
    </row>
    <row r="11" spans="1:25" ht="15.75" thickBot="1" x14ac:dyDescent="0.3">
      <c r="A11" s="72"/>
      <c r="B11" s="69"/>
      <c r="C11" s="70"/>
    </row>
  </sheetData>
  <mergeCells count="3">
    <mergeCell ref="A1:C1"/>
    <mergeCell ref="B10:C11"/>
    <mergeCell ref="A10:A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mschrijving xmlns="3932aa35-ebf5-4558-94f0-9984ebd7c06e" xsi:nil="true"/>
    <_dlc_DocId xmlns="d2d33311-6d6f-4f19-a6bf-c02afe34b7fa">GEMSML-1050719524-2116</_dlc_DocId>
    <_dlc_DocIdUrl xmlns="d2d33311-6d6f-4f19-a6bf-c02afe34b7fa">
      <Url>https://smallingerland.sharepoint.com/sites/THEMA-Inkopen-en-aanbesteden/_layouts/15/DocIdRedir.aspx?ID=GEMSML-1050719524-2116</Url>
      <Description>GEMSML-1050719524-2116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Werkdocument" ma:contentTypeID="0x010100F043BBD842998E4DAEEA0003F9CB37E913001A76ABEF2BCCD7459D2C480DC6CE6FA7" ma:contentTypeVersion="7" ma:contentTypeDescription="Basis-inhoudstype voor Gemeente Smallingerland binnen de Teams-omgevingen." ma:contentTypeScope="" ma:versionID="8552eb8d16217adc61f89fb62dc4b9b2">
  <xsd:schema xmlns:xsd="http://www.w3.org/2001/XMLSchema" xmlns:xs="http://www.w3.org/2001/XMLSchema" xmlns:p="http://schemas.microsoft.com/office/2006/metadata/properties" xmlns:ns2="d2d33311-6d6f-4f19-a6bf-c02afe34b7fa" xmlns:ns3="3932aa35-ebf5-4558-94f0-9984ebd7c06e" xmlns:ns4="9569d57e-d633-4651-92b3-df64954db4c6" targetNamespace="http://schemas.microsoft.com/office/2006/metadata/properties" ma:root="true" ma:fieldsID="d86709ace8b0972633c1dd6a3e999c8e" ns2:_="" ns3:_="" ns4:_="">
    <xsd:import namespace="d2d33311-6d6f-4f19-a6bf-c02afe34b7fa"/>
    <xsd:import namespace="3932aa35-ebf5-4558-94f0-9984ebd7c06e"/>
    <xsd:import namespace="9569d57e-d633-4651-92b3-df64954db4c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mschrijving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DateTake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33311-6d6f-4f19-a6bf-c02afe34b7f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2aa35-ebf5-4558-94f0-9984ebd7c06e" elementFormDefault="qualified">
    <xsd:import namespace="http://schemas.microsoft.com/office/2006/documentManagement/types"/>
    <xsd:import namespace="http://schemas.microsoft.com/office/infopath/2007/PartnerControls"/>
    <xsd:element name="Omschrijving" ma:index="11" nillable="true" ma:displayName="Omschrijving" ma:description="Korte omschrijving van het document" ma:internalName="Omschrijving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9d57e-d633-4651-92b3-df64954db4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9A52E4-7CFA-4121-B15C-5B627B7A79C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E30D5D2-51D8-47C3-921A-BED7E69B75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D60FD6-BE25-42F3-845E-AE81783AD663}">
  <ds:schemaRefs>
    <ds:schemaRef ds:uri="http://schemas.microsoft.com/office/2006/metadata/properties"/>
    <ds:schemaRef ds:uri="http://schemas.microsoft.com/office/infopath/2007/PartnerControls"/>
    <ds:schemaRef ds:uri="3932aa35-ebf5-4558-94f0-9984ebd7c06e"/>
    <ds:schemaRef ds:uri="d2d33311-6d6f-4f19-a6bf-c02afe34b7fa"/>
  </ds:schemaRefs>
</ds:datastoreItem>
</file>

<file path=customXml/itemProps4.xml><?xml version="1.0" encoding="utf-8"?>
<ds:datastoreItem xmlns:ds="http://schemas.openxmlformats.org/officeDocument/2006/customXml" ds:itemID="{EB858D9B-C049-4EA8-8A06-5E1DD82906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Leasekosten</vt:lpstr>
      <vt:lpstr>Kosten Onderhoud en Service</vt:lpstr>
      <vt:lpstr>Kosten Ingrediënten en verbruik</vt:lpstr>
      <vt:lpstr>Totale inschrijfprijs</vt:lpstr>
    </vt:vector>
  </TitlesOfParts>
  <Manager/>
  <Company>Gemeente Smallingerland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Arjan van der Wier</dc:creator>
  <cp:keywords/>
  <dc:description/>
  <cp:lastModifiedBy>Wier, Arjan van der</cp:lastModifiedBy>
  <cp:revision/>
  <dcterms:created xsi:type="dcterms:W3CDTF">2018-10-26T13:25:13Z</dcterms:created>
  <dcterms:modified xsi:type="dcterms:W3CDTF">2026-05-26T09:55:21Z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0x010100F043BBD842998E4DAEEA0003F9CB37E913001A76ABEF2BCCD7459D2C480DC6CE6FA7</vt:lpwstr>
  </property>
  <property fmtid="{D5CDD505-2E9C-101B-9397-08002B2CF9AE}" pid="3" name="_dlc_DocIdItemGuid">
    <vt:lpwstr>01a47b48-7b34-446f-b386-e7e33db60417</vt:lpwstr>
  </property>
</Properties>
</file>