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8ktd365-my.sharepoint.com/personal/m_schnieders_achtkarspelen_nl/Documents/Documenten/141. O&amp;D/Publicatie Cateringproducten/"/>
    </mc:Choice>
  </mc:AlternateContent>
  <xr:revisionPtr revIDLastSave="370" documentId="13_ncr:1_{8DBBABB5-F7C1-4CC1-A83E-E6A0DD5352BC}" xr6:coauthVersionLast="47" xr6:coauthVersionMax="47" xr10:uidLastSave="{23F82FE3-A63D-4F73-9D49-5B5D2D7BFD4A}"/>
  <bookViews>
    <workbookView xWindow="28680" yWindow="-120" windowWidth="29040" windowHeight="15720" xr2:uid="{00000000-000D-0000-FFFF-FFFF00000000}"/>
  </bookViews>
  <sheets>
    <sheet name="Voorblad" sheetId="1" r:id="rId1"/>
    <sheet name="Kernassortiment" sheetId="2" r:id="rId2"/>
  </sheets>
  <definedNames>
    <definedName name="_xlnm._FilterDatabase" localSheetId="1" hidden="1">Kernassortiment!$B$5:$V$253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 i="2" l="1"/>
  <c r="V7" i="2" s="1"/>
  <c r="U8" i="2"/>
  <c r="V8" i="2" s="1"/>
  <c r="U9" i="2"/>
  <c r="V9" i="2" s="1"/>
  <c r="U10" i="2"/>
  <c r="V10" i="2" s="1"/>
  <c r="U11" i="2"/>
  <c r="V11" i="2" s="1"/>
  <c r="U12" i="2"/>
  <c r="V12" i="2" s="1"/>
  <c r="U13" i="2"/>
  <c r="V13" i="2" s="1"/>
  <c r="U14" i="2"/>
  <c r="V14" i="2" s="1"/>
  <c r="U15" i="2"/>
  <c r="V15" i="2" s="1"/>
  <c r="U16" i="2"/>
  <c r="V16" i="2" s="1"/>
  <c r="U17" i="2"/>
  <c r="V17" i="2" s="1"/>
  <c r="U18" i="2"/>
  <c r="V18" i="2" s="1"/>
  <c r="U19" i="2"/>
  <c r="V19" i="2" s="1"/>
  <c r="U20" i="2"/>
  <c r="V20" i="2" s="1"/>
  <c r="U21" i="2"/>
  <c r="V21" i="2" s="1"/>
  <c r="U22" i="2"/>
  <c r="V22" i="2" s="1"/>
  <c r="U23" i="2"/>
  <c r="V23" i="2" s="1"/>
  <c r="U24" i="2"/>
  <c r="V24" i="2" s="1"/>
  <c r="U25" i="2"/>
  <c r="V25" i="2" s="1"/>
  <c r="U26" i="2"/>
  <c r="V26" i="2" s="1"/>
  <c r="U27" i="2"/>
  <c r="V27" i="2" s="1"/>
  <c r="U28" i="2"/>
  <c r="V28" i="2" s="1"/>
  <c r="U29" i="2"/>
  <c r="V29" i="2" s="1"/>
  <c r="U30" i="2"/>
  <c r="V30" i="2" s="1"/>
  <c r="U31" i="2"/>
  <c r="V31" i="2" s="1"/>
  <c r="U32" i="2"/>
  <c r="V32" i="2" s="1"/>
  <c r="U33" i="2"/>
  <c r="V33" i="2" s="1"/>
  <c r="U34" i="2"/>
  <c r="V34" i="2" s="1"/>
  <c r="U35" i="2"/>
  <c r="V35" i="2" s="1"/>
  <c r="U36" i="2"/>
  <c r="V36" i="2" s="1"/>
  <c r="U37" i="2"/>
  <c r="V37" i="2" s="1"/>
  <c r="U38" i="2"/>
  <c r="V38" i="2" s="1"/>
  <c r="U39" i="2"/>
  <c r="V39" i="2" s="1"/>
  <c r="U40" i="2"/>
  <c r="V40" i="2" s="1"/>
  <c r="U41" i="2"/>
  <c r="V41" i="2" s="1"/>
  <c r="U42" i="2"/>
  <c r="V42" i="2" s="1"/>
  <c r="U43" i="2"/>
  <c r="V43" i="2" s="1"/>
  <c r="U44" i="2"/>
  <c r="V44" i="2" s="1"/>
  <c r="U45" i="2"/>
  <c r="V45" i="2" s="1"/>
  <c r="U46" i="2"/>
  <c r="V46" i="2" s="1"/>
  <c r="U47" i="2"/>
  <c r="V47" i="2" s="1"/>
  <c r="U48" i="2"/>
  <c r="V48" i="2" s="1"/>
  <c r="U49" i="2"/>
  <c r="V49" i="2" s="1"/>
  <c r="U50" i="2"/>
  <c r="V50" i="2" s="1"/>
  <c r="U51" i="2"/>
  <c r="V51" i="2" s="1"/>
  <c r="U52" i="2"/>
  <c r="V52" i="2" s="1"/>
  <c r="U53" i="2"/>
  <c r="V53" i="2" s="1"/>
  <c r="U54" i="2"/>
  <c r="V54" i="2" s="1"/>
  <c r="U55" i="2"/>
  <c r="V55" i="2" s="1"/>
  <c r="U56" i="2"/>
  <c r="V56" i="2" s="1"/>
  <c r="U57" i="2"/>
  <c r="V57" i="2" s="1"/>
  <c r="U58" i="2"/>
  <c r="V58" i="2" s="1"/>
  <c r="U59" i="2"/>
  <c r="V59" i="2" s="1"/>
  <c r="U60" i="2"/>
  <c r="V60" i="2" s="1"/>
  <c r="U61" i="2"/>
  <c r="V61" i="2" s="1"/>
  <c r="U62" i="2"/>
  <c r="V62" i="2" s="1"/>
  <c r="U63" i="2"/>
  <c r="V63" i="2" s="1"/>
  <c r="U64" i="2"/>
  <c r="V64" i="2" s="1"/>
  <c r="U65" i="2"/>
  <c r="V65" i="2" s="1"/>
  <c r="U66" i="2"/>
  <c r="V66" i="2" s="1"/>
  <c r="U67" i="2"/>
  <c r="V67" i="2" s="1"/>
  <c r="U68" i="2"/>
  <c r="V68" i="2" s="1"/>
  <c r="U69" i="2"/>
  <c r="V69" i="2" s="1"/>
  <c r="U70" i="2"/>
  <c r="V70" i="2" s="1"/>
  <c r="U71" i="2"/>
  <c r="V71" i="2" s="1"/>
  <c r="U72" i="2"/>
  <c r="U73" i="2"/>
  <c r="U74" i="2"/>
  <c r="V74" i="2" s="1"/>
  <c r="U75" i="2"/>
  <c r="V75" i="2" s="1"/>
  <c r="U76" i="2"/>
  <c r="V76" i="2" s="1"/>
  <c r="U77" i="2"/>
  <c r="V77" i="2" s="1"/>
  <c r="U78" i="2"/>
  <c r="V78" i="2" s="1"/>
  <c r="U79" i="2"/>
  <c r="V79" i="2" s="1"/>
  <c r="U80" i="2"/>
  <c r="V80" i="2" s="1"/>
  <c r="U81" i="2"/>
  <c r="V81" i="2" s="1"/>
  <c r="U82" i="2"/>
  <c r="V82" i="2" s="1"/>
  <c r="U83" i="2"/>
  <c r="V83" i="2" s="1"/>
  <c r="U84" i="2"/>
  <c r="V84" i="2" s="1"/>
  <c r="U85" i="2"/>
  <c r="V85" i="2" s="1"/>
  <c r="U86" i="2"/>
  <c r="V86" i="2" s="1"/>
  <c r="U87" i="2"/>
  <c r="V87" i="2" s="1"/>
  <c r="U88" i="2"/>
  <c r="U89" i="2"/>
  <c r="V89" i="2" s="1"/>
  <c r="U90" i="2"/>
  <c r="V90" i="2" s="1"/>
  <c r="U91" i="2"/>
  <c r="V91" i="2" s="1"/>
  <c r="U92" i="2"/>
  <c r="V92" i="2" s="1"/>
  <c r="U93" i="2"/>
  <c r="V93" i="2" s="1"/>
  <c r="U94" i="2"/>
  <c r="V94" i="2" s="1"/>
  <c r="U95" i="2"/>
  <c r="V95" i="2" s="1"/>
  <c r="U96" i="2"/>
  <c r="V96" i="2" s="1"/>
  <c r="U97" i="2"/>
  <c r="V97" i="2" s="1"/>
  <c r="U98" i="2"/>
  <c r="V98" i="2" s="1"/>
  <c r="U99" i="2"/>
  <c r="V99" i="2" s="1"/>
  <c r="U100" i="2"/>
  <c r="V100" i="2" s="1"/>
  <c r="U101" i="2"/>
  <c r="V101" i="2" s="1"/>
  <c r="U102" i="2"/>
  <c r="V102" i="2" s="1"/>
  <c r="U103" i="2"/>
  <c r="V103" i="2" s="1"/>
  <c r="U104" i="2"/>
  <c r="V104" i="2" s="1"/>
  <c r="U105" i="2"/>
  <c r="V105" i="2" s="1"/>
  <c r="U106" i="2"/>
  <c r="V106" i="2" s="1"/>
  <c r="U107" i="2"/>
  <c r="V107" i="2" s="1"/>
  <c r="U108" i="2"/>
  <c r="V108" i="2" s="1"/>
  <c r="U109" i="2"/>
  <c r="V109" i="2" s="1"/>
  <c r="U110" i="2"/>
  <c r="V110" i="2" s="1"/>
  <c r="U111" i="2"/>
  <c r="V111" i="2" s="1"/>
  <c r="U112" i="2"/>
  <c r="V112" i="2" s="1"/>
  <c r="U113" i="2"/>
  <c r="V113" i="2" s="1"/>
  <c r="U114" i="2"/>
  <c r="V114" i="2" s="1"/>
  <c r="U115" i="2"/>
  <c r="V115" i="2" s="1"/>
  <c r="U116" i="2"/>
  <c r="V116" i="2" s="1"/>
  <c r="U117" i="2"/>
  <c r="V117" i="2" s="1"/>
  <c r="U118" i="2"/>
  <c r="V118" i="2" s="1"/>
  <c r="U119" i="2"/>
  <c r="U120" i="2"/>
  <c r="V120" i="2" s="1"/>
  <c r="U121" i="2"/>
  <c r="V121" i="2" s="1"/>
  <c r="U122" i="2"/>
  <c r="V122" i="2" s="1"/>
  <c r="U123" i="2"/>
  <c r="V123" i="2" s="1"/>
  <c r="U124" i="2"/>
  <c r="V124" i="2" s="1"/>
  <c r="U125" i="2"/>
  <c r="V125" i="2" s="1"/>
  <c r="U126" i="2"/>
  <c r="V126" i="2" s="1"/>
  <c r="U127" i="2"/>
  <c r="V127" i="2" s="1"/>
  <c r="U128" i="2"/>
  <c r="V128" i="2" s="1"/>
  <c r="U129" i="2"/>
  <c r="V129" i="2" s="1"/>
  <c r="U130" i="2"/>
  <c r="V130" i="2" s="1"/>
  <c r="U131" i="2"/>
  <c r="V131" i="2" s="1"/>
  <c r="U132" i="2"/>
  <c r="V132" i="2" s="1"/>
  <c r="U133" i="2"/>
  <c r="U134" i="2"/>
  <c r="V134" i="2" s="1"/>
  <c r="U135" i="2"/>
  <c r="V135" i="2" s="1"/>
  <c r="U136" i="2"/>
  <c r="V136" i="2" s="1"/>
  <c r="U137" i="2"/>
  <c r="V137" i="2" s="1"/>
  <c r="U138" i="2"/>
  <c r="V138" i="2" s="1"/>
  <c r="U139" i="2"/>
  <c r="V139" i="2" s="1"/>
  <c r="U140" i="2"/>
  <c r="V140" i="2" s="1"/>
  <c r="U141" i="2"/>
  <c r="V141" i="2" s="1"/>
  <c r="U142" i="2"/>
  <c r="V142" i="2" s="1"/>
  <c r="U143" i="2"/>
  <c r="U144" i="2"/>
  <c r="U145" i="2"/>
  <c r="V145" i="2" s="1"/>
  <c r="U146" i="2"/>
  <c r="V146" i="2" s="1"/>
  <c r="U147" i="2"/>
  <c r="V147" i="2" s="1"/>
  <c r="U148" i="2"/>
  <c r="V148" i="2" s="1"/>
  <c r="U149" i="2"/>
  <c r="V149" i="2" s="1"/>
  <c r="U150" i="2"/>
  <c r="V150" i="2" s="1"/>
  <c r="U151" i="2"/>
  <c r="V151" i="2" s="1"/>
  <c r="U152" i="2"/>
  <c r="V152" i="2" s="1"/>
  <c r="U153" i="2"/>
  <c r="V153" i="2" s="1"/>
  <c r="U154" i="2"/>
  <c r="V154" i="2" s="1"/>
  <c r="U155" i="2"/>
  <c r="U156" i="2"/>
  <c r="V156" i="2" s="1"/>
  <c r="U157" i="2"/>
  <c r="V157" i="2" s="1"/>
  <c r="U158" i="2"/>
  <c r="V158" i="2" s="1"/>
  <c r="U159" i="2"/>
  <c r="V159" i="2" s="1"/>
  <c r="U160" i="2"/>
  <c r="V160" i="2" s="1"/>
  <c r="U161" i="2"/>
  <c r="V161" i="2" s="1"/>
  <c r="U162" i="2"/>
  <c r="V162" i="2" s="1"/>
  <c r="U163" i="2"/>
  <c r="V163" i="2" s="1"/>
  <c r="U164" i="2"/>
  <c r="V164" i="2" s="1"/>
  <c r="U165" i="2"/>
  <c r="V165" i="2" s="1"/>
  <c r="U166" i="2"/>
  <c r="V166" i="2" s="1"/>
  <c r="U167" i="2"/>
  <c r="V167" i="2" s="1"/>
  <c r="U168" i="2"/>
  <c r="V168" i="2" s="1"/>
  <c r="U169" i="2"/>
  <c r="V169" i="2" s="1"/>
  <c r="U170" i="2"/>
  <c r="V170" i="2" s="1"/>
  <c r="U171" i="2"/>
  <c r="V171" i="2" s="1"/>
  <c r="U172" i="2"/>
  <c r="V172" i="2" s="1"/>
  <c r="U173" i="2"/>
  <c r="V173" i="2" s="1"/>
  <c r="U174" i="2"/>
  <c r="V174" i="2" s="1"/>
  <c r="U175" i="2"/>
  <c r="V175" i="2" s="1"/>
  <c r="U176" i="2"/>
  <c r="V176" i="2" s="1"/>
  <c r="U177" i="2"/>
  <c r="V177" i="2" s="1"/>
  <c r="U178" i="2"/>
  <c r="V178" i="2" s="1"/>
  <c r="U179" i="2"/>
  <c r="V179" i="2" s="1"/>
  <c r="U180" i="2"/>
  <c r="V180" i="2" s="1"/>
  <c r="U181" i="2"/>
  <c r="V181" i="2" s="1"/>
  <c r="U182" i="2"/>
  <c r="V182" i="2" s="1"/>
  <c r="U183" i="2"/>
  <c r="V183" i="2" s="1"/>
  <c r="U184" i="2"/>
  <c r="V184" i="2" s="1"/>
  <c r="U185" i="2"/>
  <c r="V185" i="2" s="1"/>
  <c r="U186" i="2"/>
  <c r="V186" i="2" s="1"/>
  <c r="U187" i="2"/>
  <c r="V187" i="2" s="1"/>
  <c r="U188" i="2"/>
  <c r="U189" i="2"/>
  <c r="V189" i="2" s="1"/>
  <c r="U190" i="2"/>
  <c r="V190" i="2" s="1"/>
  <c r="U191" i="2"/>
  <c r="V191" i="2" s="1"/>
  <c r="U192" i="2"/>
  <c r="V192" i="2" s="1"/>
  <c r="U193" i="2"/>
  <c r="V193" i="2" s="1"/>
  <c r="U194" i="2"/>
  <c r="V194" i="2" s="1"/>
  <c r="U195" i="2"/>
  <c r="V195" i="2" s="1"/>
  <c r="U196" i="2"/>
  <c r="V196" i="2" s="1"/>
  <c r="U197" i="2"/>
  <c r="V197" i="2" s="1"/>
  <c r="U198" i="2"/>
  <c r="V198" i="2" s="1"/>
  <c r="U199" i="2"/>
  <c r="V199" i="2" s="1"/>
  <c r="U200" i="2"/>
  <c r="V200" i="2" s="1"/>
  <c r="U201" i="2"/>
  <c r="V201" i="2" s="1"/>
  <c r="U202" i="2"/>
  <c r="V202" i="2" s="1"/>
  <c r="U203" i="2"/>
  <c r="V203" i="2" s="1"/>
  <c r="U204" i="2"/>
  <c r="V204" i="2" s="1"/>
  <c r="U205" i="2"/>
  <c r="V205" i="2" s="1"/>
  <c r="U206" i="2"/>
  <c r="U207" i="2"/>
  <c r="V207" i="2" s="1"/>
  <c r="U208" i="2"/>
  <c r="V208" i="2" s="1"/>
  <c r="U209" i="2"/>
  <c r="V209" i="2" s="1"/>
  <c r="U210" i="2"/>
  <c r="V210" i="2" s="1"/>
  <c r="U211" i="2"/>
  <c r="V211" i="2" s="1"/>
  <c r="U212" i="2"/>
  <c r="V212" i="2" s="1"/>
  <c r="U213" i="2"/>
  <c r="V213" i="2" s="1"/>
  <c r="U214" i="2"/>
  <c r="V214" i="2" s="1"/>
  <c r="U215" i="2"/>
  <c r="V215" i="2" s="1"/>
  <c r="U216" i="2"/>
  <c r="V216" i="2" s="1"/>
  <c r="U217" i="2"/>
  <c r="V217" i="2" s="1"/>
  <c r="U218" i="2"/>
  <c r="V218" i="2" s="1"/>
  <c r="U219" i="2"/>
  <c r="V219" i="2" s="1"/>
  <c r="U220" i="2"/>
  <c r="V220" i="2" s="1"/>
  <c r="U221" i="2"/>
  <c r="V221" i="2" s="1"/>
  <c r="U222" i="2"/>
  <c r="V222" i="2" s="1"/>
  <c r="U223" i="2"/>
  <c r="V223" i="2" s="1"/>
  <c r="U224" i="2"/>
  <c r="V224" i="2" s="1"/>
  <c r="U225" i="2"/>
  <c r="V225" i="2" s="1"/>
  <c r="U226" i="2"/>
  <c r="V226" i="2" s="1"/>
  <c r="U227" i="2"/>
  <c r="V227" i="2" s="1"/>
  <c r="U228" i="2"/>
  <c r="V228" i="2" s="1"/>
  <c r="U229" i="2"/>
  <c r="V229" i="2" s="1"/>
  <c r="U230" i="2"/>
  <c r="U231" i="2"/>
  <c r="V231" i="2" s="1"/>
  <c r="U232" i="2"/>
  <c r="V232" i="2" s="1"/>
  <c r="U233" i="2"/>
  <c r="V233" i="2" s="1"/>
  <c r="U234" i="2"/>
  <c r="V234" i="2" s="1"/>
  <c r="U235" i="2"/>
  <c r="V235" i="2" s="1"/>
  <c r="U236" i="2"/>
  <c r="V236" i="2" s="1"/>
  <c r="U237" i="2"/>
  <c r="V237" i="2" s="1"/>
  <c r="U238" i="2"/>
  <c r="V238" i="2" s="1"/>
  <c r="U239" i="2"/>
  <c r="V239" i="2" s="1"/>
  <c r="U240" i="2"/>
  <c r="V240" i="2" s="1"/>
  <c r="U241" i="2"/>
  <c r="V241" i="2" s="1"/>
  <c r="U242" i="2"/>
  <c r="V242" i="2" s="1"/>
  <c r="U243" i="2"/>
  <c r="V243" i="2" s="1"/>
  <c r="U244" i="2"/>
  <c r="V244" i="2" s="1"/>
  <c r="U245" i="2"/>
  <c r="V245" i="2" s="1"/>
  <c r="U246" i="2"/>
  <c r="V246" i="2" s="1"/>
  <c r="U247" i="2"/>
  <c r="V247" i="2" s="1"/>
  <c r="U248" i="2"/>
  <c r="V248" i="2" s="1"/>
  <c r="U249" i="2"/>
  <c r="V249" i="2" s="1"/>
  <c r="U250" i="2"/>
  <c r="V250" i="2" s="1"/>
  <c r="U251" i="2"/>
  <c r="U252" i="2"/>
  <c r="V252" i="2" s="1"/>
  <c r="U253" i="2"/>
  <c r="V253" i="2" s="1"/>
  <c r="U6" i="2"/>
  <c r="V6" i="2" s="1"/>
  <c r="V72" i="2"/>
  <c r="V188" i="2"/>
  <c r="V73" i="2"/>
  <c r="V251" i="2"/>
  <c r="V143" i="2"/>
  <c r="V144" i="2"/>
  <c r="V133" i="2"/>
  <c r="V206" i="2"/>
  <c r="V155" i="2"/>
  <c r="V230" i="2" l="1"/>
  <c r="V119" i="2"/>
  <c r="V88" i="2"/>
  <c r="V256" i="2" l="1"/>
  <c r="K26" i="1" s="1"/>
</calcChain>
</file>

<file path=xl/sharedStrings.xml><?xml version="1.0" encoding="utf-8"?>
<sst xmlns="http://schemas.openxmlformats.org/spreadsheetml/2006/main" count="2021" uniqueCount="733">
  <si>
    <t>Instructies</t>
  </si>
  <si>
    <r>
      <t xml:space="preserve">1. U dient </t>
    </r>
    <r>
      <rPr>
        <u/>
        <sz val="10"/>
        <color theme="1"/>
        <rFont val="Verdana"/>
        <family val="2"/>
      </rPr>
      <t>alle</t>
    </r>
    <r>
      <rPr>
        <sz val="10"/>
        <color theme="1"/>
        <rFont val="Verdana"/>
        <family val="2"/>
      </rPr>
      <t xml:space="preserve"> </t>
    </r>
    <r>
      <rPr>
        <u/>
        <sz val="10"/>
        <color theme="1"/>
        <rFont val="Verdana"/>
        <family val="2"/>
      </rPr>
      <t>geel</t>
    </r>
    <r>
      <rPr>
        <sz val="10"/>
        <color theme="1"/>
        <rFont val="Verdana"/>
        <family val="2"/>
      </rPr>
      <t xml:space="preserve"> gearceerde cellen in te vullen.</t>
    </r>
  </si>
  <si>
    <t>Rechtsgeldige ondertekening namens de inschrijver</t>
  </si>
  <si>
    <t xml:space="preserve">Naam:   </t>
  </si>
  <si>
    <t xml:space="preserve">Aldus naar waarheid opgemaakt op (datum):   </t>
  </si>
  <si>
    <t xml:space="preserve">te (plaats):   </t>
  </si>
  <si>
    <t xml:space="preserve">Organisatie:   </t>
  </si>
  <si>
    <t xml:space="preserve">Handtekening:   </t>
  </si>
  <si>
    <t>2. U dient alle vermelde prijzen en tarieven te stellen in euro's, exclusief btw en in twee decimalen achter de komma.</t>
  </si>
  <si>
    <t>3. U dient geen '0' of negatieve waarde in te vullen. Doet u dat wel? Dan wordt uw inschrijving terzijde gelegd en komt u niet voor gunning aan aanmerking.</t>
  </si>
  <si>
    <t>4. De groen gearceerde cellen worden automatisch gevuld.</t>
  </si>
  <si>
    <t>6. Prijzen die niet opgegeven zijn, kunnen niet in rekening worden gebracht.</t>
  </si>
  <si>
    <t>7. Alle ingediende prijzen dienen reëel te zijn.</t>
  </si>
  <si>
    <t>8. Eventueel te vergeven kortingen dienen in de prijzen en tarieven verrekend te worden. Geeft u kortingen, prijzen, tarieven of andere informatie waar niet om is gevraagd? Dan geldt dat als inschrijven onder voorwaarden. Dan wordt uw inschrijving terzijde gelegd en komt u niet voor gunning in aanmerking.</t>
  </si>
  <si>
    <t>13. U dient het ingevulde en rechtsgeldig ondertekende Prijzenblad als .xls(x)-bestand of als .pdf-bestand te uploaden in TenderNed.</t>
  </si>
  <si>
    <t xml:space="preserve">Inschrijfprijs:   </t>
  </si>
  <si>
    <t>5. Alle opgegeven prijzen en tarieven zijn vaste all-in totaalprijzen. Dat betekent dat u alle kosten verrekend in de ingediende prijzen en tarieven. Dit is inclusief alle kosten met betrekking tot de eisen uit de Aanbestedingsstukken zoals vastgesteld na de laatste Nota van inlichtingen. Tevens inclusief zijn de kosten die u maakt ten behoeve van de uitvoering van de aanpak zoals door u ingediend als beantwoording op de kwalitatieve subgunningscriteria.</t>
  </si>
  <si>
    <t>12. Dit prijzenblad dient u rechtsgeldig te ondertekenen.</t>
  </si>
  <si>
    <t>Categorie/artikelgroep</t>
  </si>
  <si>
    <t>Huidig artikelnummer</t>
  </si>
  <si>
    <t>Artikelomschrijving</t>
  </si>
  <si>
    <t>Fabrikant/merk</t>
  </si>
  <si>
    <t>Verpakking</t>
  </si>
  <si>
    <t>Inhoud</t>
  </si>
  <si>
    <t>Eenheid</t>
  </si>
  <si>
    <t>KRT</t>
  </si>
  <si>
    <t>FL</t>
  </si>
  <si>
    <t>Verwachte afname</t>
  </si>
  <si>
    <t>Uw artikelnummer</t>
  </si>
  <si>
    <t>Uw artikelomschrijving</t>
  </si>
  <si>
    <t>Uw fabrikant/merk</t>
  </si>
  <si>
    <t>Uw verpakking</t>
  </si>
  <si>
    <t>Uw inhoud</t>
  </si>
  <si>
    <t>Uw eenheid</t>
  </si>
  <si>
    <t>Uw nettoprijs</t>
  </si>
  <si>
    <t>Vergelijkingsprijs subtotaal</t>
  </si>
  <si>
    <t>BORRELNOOTJES PROVENÇALE</t>
  </si>
  <si>
    <t>ZAK</t>
  </si>
  <si>
    <t>KG</t>
  </si>
  <si>
    <t>Vergelijkingsprijs artikel</t>
  </si>
  <si>
    <t>Kernassortiment</t>
  </si>
  <si>
    <t>Locatie</t>
  </si>
  <si>
    <t>W</t>
  </si>
  <si>
    <t>KOFFIE MEDIUM ROAST CAFITESSE</t>
  </si>
  <si>
    <t>Douwe Egberts</t>
  </si>
  <si>
    <t>PK</t>
  </si>
  <si>
    <t>CL</t>
  </si>
  <si>
    <t>KOFFIEMELK HALVAMEL 455ML</t>
  </si>
  <si>
    <t>Friesche Vlag</t>
  </si>
  <si>
    <t>TR</t>
  </si>
  <si>
    <t>KOFFIEBEKER SCOTTY 180ML CRT/BIO</t>
  </si>
  <si>
    <t>Select by Nature</t>
  </si>
  <si>
    <t>ST</t>
  </si>
  <si>
    <t>HERTOG JAN 30CL</t>
  </si>
  <si>
    <t>Hertog Jan</t>
  </si>
  <si>
    <t>FL.</t>
  </si>
  <si>
    <t>DS</t>
  </si>
  <si>
    <t>CACAO FANTASY BLUE STICKS 18,5GR</t>
  </si>
  <si>
    <t>CHINESE TOMAAT 175ML CUP-A-SOUP</t>
  </si>
  <si>
    <t>MOSTERD 175ML</t>
  </si>
  <si>
    <t>INDIASE KERRIE 175ML</t>
  </si>
  <si>
    <t>RUNDVLEES 175ML</t>
  </si>
  <si>
    <t>CHAMPIGNON CRÈME 175ML CUP-A-SOUP</t>
  </si>
  <si>
    <t>Cup A Soup</t>
  </si>
  <si>
    <t>SUIKERKLONTJES MIDI 750GR</t>
  </si>
  <si>
    <t>CACAO FANTASY BLUE STICKS 20 GR</t>
  </si>
  <si>
    <t>TOMAAT CREME 175ML</t>
  </si>
  <si>
    <t>GROLSCH RADLER CITROEN 0.0% 30CL</t>
  </si>
  <si>
    <t>TOMAAT 175ML CUP-A-SOUP</t>
  </si>
  <si>
    <t>DRINKBOUILLON RUNDVLEES</t>
  </si>
  <si>
    <t>THEE BOSVRUCHTEN PROF 25X1,5GR</t>
  </si>
  <si>
    <t>Van Gilse</t>
  </si>
  <si>
    <t>Grolsch</t>
  </si>
  <si>
    <t>Duyvis</t>
  </si>
  <si>
    <t>Knorr</t>
  </si>
  <si>
    <t>Pickwick</t>
  </si>
  <si>
    <t>KF</t>
  </si>
  <si>
    <t>SC</t>
  </si>
  <si>
    <t>Nr.</t>
  </si>
  <si>
    <t>Z</t>
  </si>
  <si>
    <t>OLA CORN.CLASSIC.VANILLE 125ML</t>
  </si>
  <si>
    <t>CORNETTO</t>
  </si>
  <si>
    <t>CORNETTO AARDBEI 125ML</t>
  </si>
  <si>
    <t>MAGNUM WHITE CHOCOLATE 110ML</t>
  </si>
  <si>
    <t>MAGNUM ALMOND 110ML</t>
  </si>
  <si>
    <t>MAGNUM CLASSIC 110ML</t>
  </si>
  <si>
    <t>SNICKERS ROOMIJS 72,5ML</t>
  </si>
  <si>
    <t>MARS ROOMIJS 74ML</t>
  </si>
  <si>
    <t>OLA IMP.CALIPPO COLA 105ML</t>
  </si>
  <si>
    <t>OLA JUNGLE PARTY PANDA OOH EXCL.85ML</t>
  </si>
  <si>
    <t>OLA IMP.SUP.TWISTER 110ML</t>
  </si>
  <si>
    <t>OLA IMP.RAKET 55ML</t>
  </si>
  <si>
    <t>OLA IMP.SCHATKIST 80ML</t>
  </si>
  <si>
    <t>OLA DRACULA COLA 54ML</t>
  </si>
  <si>
    <t>OLA TWISTER MARSHMALLOW 80ML</t>
  </si>
  <si>
    <t>MAGNUM</t>
  </si>
  <si>
    <t>SNICKERS</t>
  </si>
  <si>
    <t>MARS</t>
  </si>
  <si>
    <t>OLA</t>
  </si>
  <si>
    <t>OLA SPLIT IJSJE SINAAS 67ML</t>
  </si>
  <si>
    <t>RAAK SIROOP SINAASAPPEL 5LT</t>
  </si>
  <si>
    <t>RAAK</t>
  </si>
  <si>
    <t>BOTERGOUD ROOMB.ONGEZ250G</t>
  </si>
  <si>
    <t>CAMPINA</t>
  </si>
  <si>
    <t>BEBO MARGARINE 10G</t>
  </si>
  <si>
    <t>BEBO</t>
  </si>
  <si>
    <t>GEV.KOEK AMANDEL 110G</t>
  </si>
  <si>
    <t>WOUTER DE GRAAF</t>
  </si>
  <si>
    <t>DE ROOIE HEN</t>
  </si>
  <si>
    <t>KOOPMANS PROFESSIONEEL</t>
  </si>
  <si>
    <t>OETK.VANILLESUIKER 8G</t>
  </si>
  <si>
    <t>DR.OETKER</t>
  </si>
  <si>
    <t>KOOPMANS</t>
  </si>
  <si>
    <t>LT</t>
  </si>
  <si>
    <t>ZK</t>
  </si>
  <si>
    <t>GR</t>
  </si>
  <si>
    <t>LEKK.MINI FRIKANDEL 20G</t>
  </si>
  <si>
    <t>BUITENH.MINI MEGAMIX 20G</t>
  </si>
  <si>
    <t>LEKK.KIPNUGGETS 20G</t>
  </si>
  <si>
    <t>KERN</t>
  </si>
  <si>
    <t>PINGUIN</t>
  </si>
  <si>
    <t>LEKKERNIJEN</t>
  </si>
  <si>
    <t>BUITENHUIS</t>
  </si>
  <si>
    <t>OLIEHOORN</t>
  </si>
  <si>
    <t>EM</t>
  </si>
  <si>
    <t>G</t>
  </si>
  <si>
    <t>ML</t>
  </si>
  <si>
    <t>T.D.ALU FOL 30CMX150M 11MY</t>
  </si>
  <si>
    <t>PICKWICK THEEGLAS 28CL01879</t>
  </si>
  <si>
    <t>ARIEL PGP REG 4.05L 90SC</t>
  </si>
  <si>
    <t>DUBRO DOEKJES HYGIENE EUCALYPTUS</t>
  </si>
  <si>
    <t>KOMO</t>
  </si>
  <si>
    <t>TAKE DIS</t>
  </si>
  <si>
    <t>DUNI</t>
  </si>
  <si>
    <t>PICKWICK</t>
  </si>
  <si>
    <t>ARIEL PGP</t>
  </si>
  <si>
    <t>DUBRO</t>
  </si>
  <si>
    <t>BU</t>
  </si>
  <si>
    <t>KOOPM.BAKMEEL ZELFR</t>
  </si>
  <si>
    <t>KOOPM.CAKEMEEL</t>
  </si>
  <si>
    <t>KERN FR.VET VLB NEUTRAAL</t>
  </si>
  <si>
    <t>PING.FRITES 10MM</t>
  </si>
  <si>
    <t>OLIEH.CURRYSAUS</t>
  </si>
  <si>
    <t>OLIEH.FRITESSAUS 25%</t>
  </si>
  <si>
    <t>KOMO HUISVUILZAKKEN 50L</t>
  </si>
  <si>
    <t>OLIEHOORN MOSTERD</t>
  </si>
  <si>
    <t>DU.SERV 2L 33 DGRN.</t>
  </si>
  <si>
    <t>PRINGLES ORIGINAL 40G</t>
  </si>
  <si>
    <t>PRINGLES</t>
  </si>
  <si>
    <t>PRINGLES PAPRIKA 40G</t>
  </si>
  <si>
    <t>CROKY CHIPS PAPRIKA 40G</t>
  </si>
  <si>
    <t>CROKY</t>
  </si>
  <si>
    <t>CROKY CHIPS NATUREL 40G</t>
  </si>
  <si>
    <t>CHEETOS NIBB-IT STICKS 22G</t>
  </si>
  <si>
    <t>CHEETOS</t>
  </si>
  <si>
    <t>JIMMY'S POPCORN ZOUT 17G</t>
  </si>
  <si>
    <t>JIMMY'S</t>
  </si>
  <si>
    <t>MAOAM MAO MIX 70G</t>
  </si>
  <si>
    <t>MAOAM</t>
  </si>
  <si>
    <t>HARIBO BANANEN 70G</t>
  </si>
  <si>
    <t>HARIBO</t>
  </si>
  <si>
    <t>MALTESERS 37G</t>
  </si>
  <si>
    <t>MALTESERS</t>
  </si>
  <si>
    <t>M&amp;M'S CHOCO 45G</t>
  </si>
  <si>
    <t>M&amp;M'S</t>
  </si>
  <si>
    <t>M&amp;M'S CRISPY 36G</t>
  </si>
  <si>
    <t>M&amp;M'S PINDA 45GR</t>
  </si>
  <si>
    <t>TWIX 50G</t>
  </si>
  <si>
    <t>TWIX</t>
  </si>
  <si>
    <t>BOUNTY MELK 24ST</t>
  </si>
  <si>
    <t>BOUNTY</t>
  </si>
  <si>
    <t>KITKAT 41.5G</t>
  </si>
  <si>
    <t>KITKAT</t>
  </si>
  <si>
    <t>NUTS 42G</t>
  </si>
  <si>
    <t>NUTS</t>
  </si>
  <si>
    <t>MARS 51G</t>
  </si>
  <si>
    <t>SNICKERS 50G</t>
  </si>
  <si>
    <t>MELLE MENTOS RAINBOW 37.5G</t>
  </si>
  <si>
    <t>MENTOS</t>
  </si>
  <si>
    <t>BL</t>
  </si>
  <si>
    <t>KAROX</t>
  </si>
  <si>
    <t>K&amp;G KOFFIE SNELFILT. 500G</t>
  </si>
  <si>
    <t>KANIS &amp; GUNNINK</t>
  </si>
  <si>
    <t>ALEX MEIJER</t>
  </si>
  <si>
    <t>DEBIC SLAGROOM SPUITBUS 700ML</t>
  </si>
  <si>
    <t>DEBIC</t>
  </si>
  <si>
    <t>MEYER VOLLE MELK 1 LITER</t>
  </si>
  <si>
    <t>MEYERIJ</t>
  </si>
  <si>
    <t>D.E.MELKCUPS UHT 7.5G</t>
  </si>
  <si>
    <t>DOUWE EGBERTS</t>
  </si>
  <si>
    <t>T.D. KOFFIEBEKER KRAFT/ZWART 225ML</t>
  </si>
  <si>
    <t>NATREEN</t>
  </si>
  <si>
    <t>ALEX MEIJER SUIKERSTICKS 800X4G</t>
  </si>
  <si>
    <t>VAN GILSE</t>
  </si>
  <si>
    <t>GILSE KRISTALSUIKER 1KG</t>
  </si>
  <si>
    <t>PICKW.THEEZK ENG.E. 2G</t>
  </si>
  <si>
    <t>PICKW.THEE GR.OR.LEM 2G</t>
  </si>
  <si>
    <t>PICKW.THEE ROOIB.1.5G</t>
  </si>
  <si>
    <t>PICKW.THEE BOSVRUCHT. 1.5G</t>
  </si>
  <si>
    <t>PICKWICK PROFESSIONAL TROP.VRUCHTEN</t>
  </si>
  <si>
    <t>PICKWICK PROFESSIONAL AARDBEI</t>
  </si>
  <si>
    <t>PICKWICK PROFESSIONAL GR.THEE CRANBERRY</t>
  </si>
  <si>
    <t>KNORR</t>
  </si>
  <si>
    <t>KX DH THEELEPELS 3605</t>
  </si>
  <si>
    <t>T.D.ROERSTAAF HOUT 140MM</t>
  </si>
  <si>
    <t>KP</t>
  </si>
  <si>
    <t>T.D.A7+1-BAK(A23) SKRRIET</t>
  </si>
  <si>
    <t>KORFFILTERS 90/250MM</t>
  </si>
  <si>
    <t>T.D. KOFFIEBEKER KRAFT/ZWART 180ML</t>
  </si>
  <si>
    <t>NATREEN ZOETJES DISPENSER 120 ST</t>
  </si>
  <si>
    <t>GILSE KRISTALSUIKER FIJN</t>
  </si>
  <si>
    <t>UNOX C-A-S TOMAAT 175ML</t>
  </si>
  <si>
    <t>KNORR C-A-S CHAMPIGN.CREME 175ML</t>
  </si>
  <si>
    <t>KNORR C-A-S MOSTERD 175ML</t>
  </si>
  <si>
    <t>KNORR C-A-S OFF CHAMP.140ML</t>
  </si>
  <si>
    <t>FRISTI</t>
  </si>
  <si>
    <t>LIPTON ICE TEA GREEN 20CL</t>
  </si>
  <si>
    <t>LIPTON ICE TEA</t>
  </si>
  <si>
    <t>PEPSI COLA REGULAR 20CL</t>
  </si>
  <si>
    <t>PEPSI</t>
  </si>
  <si>
    <t>SOURCY MIN.WAT.ROOD 20CL</t>
  </si>
  <si>
    <t>SOURCY</t>
  </si>
  <si>
    <t>RC APPELSAP 20CL</t>
  </si>
  <si>
    <t>ROYAL CLUB</t>
  </si>
  <si>
    <t>RIVELLA</t>
  </si>
  <si>
    <t>PEPSI COLA ZERO 20CL</t>
  </si>
  <si>
    <t>CHOCOMEL</t>
  </si>
  <si>
    <t>SOURCY MIN.WAT.BLAUW 20CL</t>
  </si>
  <si>
    <t>SISI</t>
  </si>
  <si>
    <t>CAPRI-SUN MULTIVIT 20CL</t>
  </si>
  <si>
    <t>CAPRI-SUN</t>
  </si>
  <si>
    <t>TAKSI TROPISCH FR. Z/S 20CL</t>
  </si>
  <si>
    <t>TAKSI</t>
  </si>
  <si>
    <t>FRISTI ROOD FRUIT FLESJE 20CL</t>
  </si>
  <si>
    <t>RIVELLA 20CL</t>
  </si>
  <si>
    <t>CHOCOMEL 20CL</t>
  </si>
  <si>
    <t>SISI ORANGE KZH 0% 20CL</t>
  </si>
  <si>
    <t>RUNDVLEESKROKET 100GR</t>
  </si>
  <si>
    <t>Kwekkeboom</t>
  </si>
  <si>
    <t>ZALM GEROOKT LONGSLICED ROYAL CATCH</t>
  </si>
  <si>
    <t>Royal Catch</t>
  </si>
  <si>
    <t>KAASPLAKKEN JONG BELEGEN 20GR</t>
  </si>
  <si>
    <t>HANOS Selektie</t>
  </si>
  <si>
    <t>SCHARRELEIEREN WIT M</t>
  </si>
  <si>
    <t>BOSPADDENSTOELENSOEP 10L</t>
  </si>
  <si>
    <t>Knorr Professional</t>
  </si>
  <si>
    <t>MOSTERDSOEP 11L</t>
  </si>
  <si>
    <t>THAISE RODE CURRYSOEP 12,5L</t>
  </si>
  <si>
    <t>GEITENKAAS CRUMBLES MET HONING</t>
  </si>
  <si>
    <t>Alphenaer</t>
  </si>
  <si>
    <t>TOSCAANSE TOMATENSOEP 11L</t>
  </si>
  <si>
    <t>Loca</t>
  </si>
  <si>
    <t>ROOMKAAS BIESLOOK MET KNOFLOOK</t>
  </si>
  <si>
    <t>THAI TOM KHA KAI SOEP 12,5L</t>
  </si>
  <si>
    <t>MINI FILET AMERICAIN  40GRAM</t>
  </si>
  <si>
    <t>Luiten</t>
  </si>
  <si>
    <t>SNACKBAKJE A14 BRUIN KRAFT 100% FAIR</t>
  </si>
  <si>
    <t>Papstar</t>
  </si>
  <si>
    <t>LENTE-UI EN PREISOEP 10L</t>
  </si>
  <si>
    <t>FETA BLOKJES</t>
  </si>
  <si>
    <t>Omiros</t>
  </si>
  <si>
    <t>EI BIESLOOK SALADE</t>
  </si>
  <si>
    <t>Bieze</t>
  </si>
  <si>
    <t>OPTIMEL DRINK FRAMBOOS</t>
  </si>
  <si>
    <t>Optimel</t>
  </si>
  <si>
    <t>SCHARRELEIEREN BRUIN M</t>
  </si>
  <si>
    <t>OPTIMEL DRINK LIMOEN</t>
  </si>
  <si>
    <t>PAPIEREN BORD 23CM</t>
  </si>
  <si>
    <t>Conpax</t>
  </si>
  <si>
    <t>KIPKERRIE SALADE</t>
  </si>
  <si>
    <t>SINAASAPPELSAP 1L</t>
  </si>
  <si>
    <t>Wesergold</t>
  </si>
  <si>
    <t>PL</t>
  </si>
  <si>
    <t>DE ROOIE HEN SCHARRELEIEREN BRUIN M</t>
  </si>
  <si>
    <t>BS</t>
  </si>
  <si>
    <t>SPEKDOBBELS FIJN 5X5 VAC. LOCA</t>
  </si>
  <si>
    <t>BK</t>
  </si>
  <si>
    <t>L</t>
  </si>
  <si>
    <t>HELDERE GROENTESOEP 16L</t>
  </si>
  <si>
    <t>CROUTONS NATUREL</t>
  </si>
  <si>
    <t>Brioche Pasquier</t>
  </si>
  <si>
    <t>KAAS BORRELBLOK JONG BELEGEN</t>
  </si>
  <si>
    <t>CHAMPIGNON CRÈMESOEP 9L</t>
  </si>
  <si>
    <t>ITAL. MINESTRONESOEP 9,5L</t>
  </si>
  <si>
    <t>KERRIESOEP GEBONDEN 21L</t>
  </si>
  <si>
    <t>TOMATEN-GROENTESOEP 26L</t>
  </si>
  <si>
    <t>KAASPLAKKEN JONG BELEGEN KOMIJN 20GR</t>
  </si>
  <si>
    <t>MEXICAANSE CHILISOEP 11,5L</t>
  </si>
  <si>
    <t>DRESSING HONING MOSTERD</t>
  </si>
  <si>
    <t>Wijko</t>
  </si>
  <si>
    <t>RIVELLA ORIGINAL 1L</t>
  </si>
  <si>
    <t>Rivella</t>
  </si>
  <si>
    <t>FRITUURVET VLOEIBAAR BLAUW</t>
  </si>
  <si>
    <t>Diamant</t>
  </si>
  <si>
    <t>LEPEL ZWART REUSABLE 18,5 CM</t>
  </si>
  <si>
    <t>BAMISCHIJF VEGETARISCH P/ST 130GR</t>
  </si>
  <si>
    <t>Elite</t>
  </si>
  <si>
    <t>FRITESSAUS 35% GLUTENVRIJ SACHETS 20ML</t>
  </si>
  <si>
    <t>Oliehoorn</t>
  </si>
  <si>
    <t>MANGOBLOKJES</t>
  </si>
  <si>
    <t>Fruit Life</t>
  </si>
  <si>
    <t>BRIE CARRE BLOK</t>
  </si>
  <si>
    <t>PET</t>
  </si>
  <si>
    <t>KIPFILET IMPORT (1.2/1.5% ZOUT)</t>
  </si>
  <si>
    <t>SERVET 32X33CM 1-LAAGS 1/4 VOUW WIT</t>
  </si>
  <si>
    <t>Select</t>
  </si>
  <si>
    <t>KARNEMELK</t>
  </si>
  <si>
    <t>Campina</t>
  </si>
  <si>
    <t>KAASSOUFFLÉ SUPER 70GR</t>
  </si>
  <si>
    <t>K.B.</t>
  </si>
  <si>
    <t>HELDERE KIPPENSOEP 40L</t>
  </si>
  <si>
    <t>JAVAANSE KERRIESOEP 14,5L</t>
  </si>
  <si>
    <t>AMERIKAANSE MAISSOEP 12L</t>
  </si>
  <si>
    <t>GROENTENKROKET VEGETARISCH 80GR</t>
  </si>
  <si>
    <t>Van Dobben</t>
  </si>
  <si>
    <t>QUICHE PREI HAM DUVEL 140GR</t>
  </si>
  <si>
    <t>Didess</t>
  </si>
  <si>
    <t>QUICHE MEDITERRANE 140GR</t>
  </si>
  <si>
    <t>DRESSING YOGHURT</t>
  </si>
  <si>
    <t>NAPPERONS EVOLIN 84X84CM GRANITE GREY UN</t>
  </si>
  <si>
    <t>Duni</t>
  </si>
  <si>
    <t>CURRYSAUS SACHETS 15ML</t>
  </si>
  <si>
    <t>HAMBURGER GEGAARD PROFBURGER 100GR</t>
  </si>
  <si>
    <t>Van Reusel</t>
  </si>
  <si>
    <t>ERWTENSOEP 11,8L</t>
  </si>
  <si>
    <t>PLANTAARDIGE ROOMBOTER CUPS 100% 10GR</t>
  </si>
  <si>
    <t>Becel</t>
  </si>
  <si>
    <t>CHINESE TOMATENSOEP 15L</t>
  </si>
  <si>
    <t>CP</t>
  </si>
  <si>
    <t>YOGHURT ASSORTI AAR. FRAMB. BOSBES 150GR</t>
  </si>
  <si>
    <t>Almighurt</t>
  </si>
  <si>
    <t>INTENSE ROAST CAFITESSE UTZ</t>
  </si>
  <si>
    <t>KIPKORN 80GR</t>
  </si>
  <si>
    <t>Mora</t>
  </si>
  <si>
    <t>SNELFILTER KOFFIE AROMA ROOD 500GR</t>
  </si>
  <si>
    <t>FUZE TEA GREEN TEA LEMON 1,25L</t>
  </si>
  <si>
    <t>Fuze Tea</t>
  </si>
  <si>
    <t>BOERENSOEPGROENTEN  HENRI IV</t>
  </si>
  <si>
    <t>Bonduelle</t>
  </si>
  <si>
    <t>RUNDERCARPACCIO ROOS 10X80GR</t>
  </si>
  <si>
    <t>Roos</t>
  </si>
  <si>
    <t>SNELLE JELLE KRUIDKOEK MINI'S 18GR</t>
  </si>
  <si>
    <t>Snelle Jelle</t>
  </si>
  <si>
    <t>IJSBLOKJES 2X2,5KG</t>
  </si>
  <si>
    <t>Domini</t>
  </si>
  <si>
    <t>CASSIS 1,25L</t>
  </si>
  <si>
    <t>Hero</t>
  </si>
  <si>
    <t>HEINEKEN 0.0% 30CL</t>
  </si>
  <si>
    <t>Heineken</t>
  </si>
  <si>
    <t>VERSHOUDFOLIE 300MX30CM CUTTERBOX</t>
  </si>
  <si>
    <t>ASPERGE CRÈMESOEP 12,5L</t>
  </si>
  <si>
    <t>MOSTERD SACHETS 5ML</t>
  </si>
  <si>
    <t>HANDSCHOEN SOFT NITRILE PV ZWART M</t>
  </si>
  <si>
    <t>SOEPBEKER 12OZ-360CC D98</t>
  </si>
  <si>
    <t>100% Fair</t>
  </si>
  <si>
    <t>SNACKZAK 0,5 POND BLANCO NR 25LANG</t>
  </si>
  <si>
    <t>Rabo</t>
  </si>
  <si>
    <t>MOZZARELLA MINI 8GR</t>
  </si>
  <si>
    <t>Galbani</t>
  </si>
  <si>
    <t>CHICKEN KEBAB</t>
  </si>
  <si>
    <t>Teker</t>
  </si>
  <si>
    <t>PEPER ZWART STICK 0,2GR</t>
  </si>
  <si>
    <t>Van Oordt</t>
  </si>
  <si>
    <t>PEPSI COLA REGULAR 1L</t>
  </si>
  <si>
    <t>Pepsi</t>
  </si>
  <si>
    <t>FRIKANDEL 85GR</t>
  </si>
  <si>
    <t>Jumbo</t>
  </si>
  <si>
    <t>KOEKJES CAFÉ NOIR PER STUK VERPAKT</t>
  </si>
  <si>
    <t>Mondiano</t>
  </si>
  <si>
    <t>WALNOTEN BIO</t>
  </si>
  <si>
    <t>Allnuts</t>
  </si>
  <si>
    <t>ROL</t>
  </si>
  <si>
    <t>SAUSCUP KARTON 60 ML Ø 6 CM BRUIN</t>
  </si>
  <si>
    <t>CHAMPIGNON HOTEL GESNEDEN MIDDEN 1L</t>
  </si>
  <si>
    <t>Lutece</t>
  </si>
  <si>
    <t>PAPIEREN BORD 15CM  WIT</t>
  </si>
  <si>
    <t>CHINESE GROENTESOEP 15L</t>
  </si>
  <si>
    <t>PINDA'S GEZOUTEN</t>
  </si>
  <si>
    <t>PULLED CHICKEN</t>
  </si>
  <si>
    <t>ZACHTE MARGARINE</t>
  </si>
  <si>
    <t>KOMKOMMER 400/500 KL1</t>
  </si>
  <si>
    <t>onbekend</t>
  </si>
  <si>
    <t>AMSTEL RADLER 0.0% 30CL</t>
  </si>
  <si>
    <t>Amstel</t>
  </si>
  <si>
    <t>SPA INTENSE 1,5L</t>
  </si>
  <si>
    <t>Spa</t>
  </si>
  <si>
    <t>TOMATENSOEP 24L</t>
  </si>
  <si>
    <t>SACHET 2ST ZOETSTOF</t>
  </si>
  <si>
    <t>Natreen</t>
  </si>
  <si>
    <t>SPAANSE TOMATEN-GER.PAPRIKASOEP 14L</t>
  </si>
  <si>
    <t>BRUINE BONENSOEP 12L</t>
  </si>
  <si>
    <t>HONING FRUITBLOESEM GOODMORNING</t>
  </si>
  <si>
    <t>Breitsamer</t>
  </si>
  <si>
    <t>SLAGERS ROOKWORST FIJN  275 GR P/ST</t>
  </si>
  <si>
    <t>Van der Zee</t>
  </si>
  <si>
    <t>RIVELLA ORIGINAL 20CL</t>
  </si>
  <si>
    <t>KOFFIEMELK GOUDBAND 300ML</t>
  </si>
  <si>
    <t>JUS D'ORANGE 20CL</t>
  </si>
  <si>
    <t>Royal Club</t>
  </si>
  <si>
    <t>DEKSEL KARTON TBV SAUSCUPS</t>
  </si>
  <si>
    <t>KORFFILTER 90/250</t>
  </si>
  <si>
    <t>Melitta</t>
  </si>
  <si>
    <t>KK</t>
  </si>
  <si>
    <t>PEPSI COLA ZERO 1,5L</t>
  </si>
  <si>
    <t>VERGETEN GROENTESOEP 10L</t>
  </si>
  <si>
    <t>YOGHURT ASSORTI ANA. PERZIK PASSIE 150GR</t>
  </si>
  <si>
    <t>GEVULDE KOEKEN</t>
  </si>
  <si>
    <t>De Molen's Banket</t>
  </si>
  <si>
    <t>PERUAANSE ZOETE AARDAPPELSOEP 11L</t>
  </si>
  <si>
    <t>ZOETE CHILISAUS ZAKJE 8ML</t>
  </si>
  <si>
    <t>Inproba</t>
  </si>
  <si>
    <t>TURKSE LINZENSOEP 16L</t>
  </si>
  <si>
    <t>INDIASE MASALASOEP 12,5L</t>
  </si>
  <si>
    <t>CASSIS REGULAR 20CL</t>
  </si>
  <si>
    <t>PEPSI COLA REGULAR 1,5L</t>
  </si>
  <si>
    <t>SERVET TISSUE 3LGS 33CM 1/4V DONKERBLAUW</t>
  </si>
  <si>
    <t>FANTA CASSIS 1,5L</t>
  </si>
  <si>
    <t>Fanta</t>
  </si>
  <si>
    <t>KIPPENBOUILLONPOEDER 66L</t>
  </si>
  <si>
    <t>MELK HALFVOLLE</t>
  </si>
  <si>
    <t>VRUCHTENYOGHURT ASSORTI 125GR</t>
  </si>
  <si>
    <t>Jovel</t>
  </si>
  <si>
    <t>ZOUT ZAKJE 1GR</t>
  </si>
  <si>
    <t>Akvina</t>
  </si>
  <si>
    <t>TOMATEN-TAFELMES SWISS CLASSIC PAARS</t>
  </si>
  <si>
    <t>Victorinox</t>
  </si>
  <si>
    <t>PESTO GROEN GENOVESE</t>
  </si>
  <si>
    <t>Arisi</t>
  </si>
  <si>
    <t>CRUNCHY GRANOLA BIO</t>
  </si>
  <si>
    <t>Meesters Van De Halm</t>
  </si>
  <si>
    <t>POT</t>
  </si>
  <si>
    <t>MELK HALFVOL LANGLEKKER 1L</t>
  </si>
  <si>
    <t>PITA GRIEKS 17CM 75GR</t>
  </si>
  <si>
    <t>Select Bakery</t>
  </si>
  <si>
    <t>HANDSCHOEN SOFT NITRILE PV ZWART L</t>
  </si>
  <si>
    <t>KALFSVLEESKROKET 100GR</t>
  </si>
  <si>
    <t>Olympus</t>
  </si>
  <si>
    <t>POMPOEN CRÈMESOEP 10,5L</t>
  </si>
  <si>
    <t>OPTIMEL DRINK MANGO PASSIEVRUCHT</t>
  </si>
  <si>
    <t>SINAASAPPELSAP BIO</t>
  </si>
  <si>
    <t>Pfanner</t>
  </si>
  <si>
    <t>FRANSE UIENSOEP 15L</t>
  </si>
  <si>
    <t>ONTHARDINGSZOUT 6/15</t>
  </si>
  <si>
    <t>Broxo</t>
  </si>
  <si>
    <t>Hongaarse Goulashsoep 12,5 l</t>
  </si>
  <si>
    <t>KIPFILET GEBRADEN GESN. CA. 24PL BLK K1*</t>
  </si>
  <si>
    <t>Snacks &amp; bittergarnituur diepvries</t>
  </si>
  <si>
    <t>Vis</t>
  </si>
  <si>
    <t>Zuivel</t>
  </si>
  <si>
    <t>Soepen &amp; bouillons</t>
  </si>
  <si>
    <t>Vlees</t>
  </si>
  <si>
    <t>Sappen</t>
  </si>
  <si>
    <t>Koffie diepvries</t>
  </si>
  <si>
    <t>Grutterswaren</t>
  </si>
  <si>
    <t>Sauzen &amp; dressings</t>
  </si>
  <si>
    <t>Frisdrank</t>
  </si>
  <si>
    <t>Oliën &amp; vetten</t>
  </si>
  <si>
    <t>Fruit diepvries</t>
  </si>
  <si>
    <t>Patisserie diepvries</t>
  </si>
  <si>
    <t>Non-food</t>
  </si>
  <si>
    <t>Koffie</t>
  </si>
  <si>
    <t>Groente diepvries</t>
  </si>
  <si>
    <t>Brood &amp; zoetwaren</t>
  </si>
  <si>
    <t>Desserts &amp; ijs</t>
  </si>
  <si>
    <t>Bier</t>
  </si>
  <si>
    <t>Kruiden &amp; specerijen</t>
  </si>
  <si>
    <t>Chips, zouten &amp; noten</t>
  </si>
  <si>
    <t>Conserven</t>
  </si>
  <si>
    <t>Groente</t>
  </si>
  <si>
    <t>Suiker &amp; zoetstoffen</t>
  </si>
  <si>
    <t>Delicatessen</t>
  </si>
  <si>
    <t>Brood &amp; zoetwaren diepvries</t>
  </si>
  <si>
    <t>Siropen &amp; concentraten</t>
  </si>
  <si>
    <t>Bakproducten</t>
  </si>
  <si>
    <t>Aardappelproducten diepvries</t>
  </si>
  <si>
    <t>Chocoladeproducten</t>
  </si>
  <si>
    <t>Suikerproducten</t>
  </si>
  <si>
    <t>Thee</t>
  </si>
  <si>
    <t>Waters</t>
  </si>
  <si>
    <t>A-merk</t>
  </si>
  <si>
    <t>Ja</t>
  </si>
  <si>
    <t>Nee</t>
  </si>
  <si>
    <t>Invulformulier 2 Prijzenblad</t>
  </si>
  <si>
    <t>Cateringproducten</t>
  </si>
  <si>
    <t>11. Eventuele indexering van de prijzen en tarieven is vermeld in de concept Raamovereenkomst.</t>
  </si>
  <si>
    <t>9. Daar waar wij om A-merken vragen, gaan wij niet akkoord met een alternatief: u dient het gevraagde product aan te bieden.</t>
  </si>
  <si>
    <t>10. In de kolom 'Omrekenfactor' noteert u de factor die nodig is om uw aangeboden nettoprijs voor een artikel om te rekenen naar een vergelijkingsprijs voor dat artikel. Deze omrekenfactor kiest u zodanig dat de totale aangeboden afname gelijk is aan de gevraagde afname. Bijvoorbeeld: er wordt gevraagd om artikel X, geleverd in een doos met 12 eenheden van 100 gram. U biedt een vergelijkbaar artikel Y aan, geleverd in een doos met 6 eenheden van 125 gram. Als omrekenfactor kiest u (12x100)/(6x125)=1,60. U dient de omrekenfactor te geven in twee decimalen achter de komma, naar boven afgerond. Deze omrekenfactor is uitsluitend bedoeld om voor deze aanbesteding tot een prijsvergelijk te komen: u kunt in de uitvoering uw nettoprijs voor het artikel hanteren.</t>
  </si>
  <si>
    <t>757819 Sligro</t>
  </si>
  <si>
    <t>222730 Sligro</t>
  </si>
  <si>
    <t>222735 Sligro</t>
  </si>
  <si>
    <t>565157 Sligro</t>
  </si>
  <si>
    <t>1112218 Hanos</t>
  </si>
  <si>
    <t>1400460 Hanos</t>
  </si>
  <si>
    <t>1400900 Hanos</t>
  </si>
  <si>
    <t>1401140 Hanos</t>
  </si>
  <si>
    <t>28007840 Hanos</t>
  </si>
  <si>
    <t>28010024 Hanos</t>
  </si>
  <si>
    <t>28019168 Hanos</t>
  </si>
  <si>
    <t>474712 Sligro</t>
  </si>
  <si>
    <t>41205750 Hanos</t>
  </si>
  <si>
    <t>55819 Sligro</t>
  </si>
  <si>
    <t>55945 Sligro</t>
  </si>
  <si>
    <t>143763 Sligro</t>
  </si>
  <si>
    <t>269926 Sligro</t>
  </si>
  <si>
    <t>752555 Sligro</t>
  </si>
  <si>
    <t>752563 Sligro</t>
  </si>
  <si>
    <t>28411327 Hanos</t>
  </si>
  <si>
    <t>28411719 Hanos</t>
  </si>
  <si>
    <t>28501400 Hanos</t>
  </si>
  <si>
    <t>21404 Sligro</t>
  </si>
  <si>
    <t>197562 Sligro</t>
  </si>
  <si>
    <t>197567 Sligro</t>
  </si>
  <si>
    <t>197576 Sligro</t>
  </si>
  <si>
    <t>197581 Sligro</t>
  </si>
  <si>
    <t>198084 Sligro</t>
  </si>
  <si>
    <t>215419 Sligro</t>
  </si>
  <si>
    <t>470255 Sligro</t>
  </si>
  <si>
    <t>470514 Sligro</t>
  </si>
  <si>
    <t>583040 Sligro</t>
  </si>
  <si>
    <t>21078040 Hanos</t>
  </si>
  <si>
    <t>25214000 Hanos</t>
  </si>
  <si>
    <t>25400830 Hanos</t>
  </si>
  <si>
    <t>161573 Sligro</t>
  </si>
  <si>
    <t>188706 Sligro</t>
  </si>
  <si>
    <t>195663 Sligro</t>
  </si>
  <si>
    <t>195665 Sligro</t>
  </si>
  <si>
    <t>195678 Sligro</t>
  </si>
  <si>
    <t>195837 Sligro</t>
  </si>
  <si>
    <t>197546 Sligro</t>
  </si>
  <si>
    <t>209014 Sligro</t>
  </si>
  <si>
    <t>209016 Sligro</t>
  </si>
  <si>
    <t>245391 Sligro</t>
  </si>
  <si>
    <t>266127 Sligro</t>
  </si>
  <si>
    <t>284057 Sligro</t>
  </si>
  <si>
    <t>745948 Sligro</t>
  </si>
  <si>
    <t>804572 Sligro</t>
  </si>
  <si>
    <t>804580 Sligro</t>
  </si>
  <si>
    <t>41699010 Hanos</t>
  </si>
  <si>
    <t>134655 Sligro</t>
  </si>
  <si>
    <t>134697 Sligro</t>
  </si>
  <si>
    <t>147785 Sligro</t>
  </si>
  <si>
    <t>165020 Sligro</t>
  </si>
  <si>
    <t>169167 Sligro</t>
  </si>
  <si>
    <t>197772 Sligro</t>
  </si>
  <si>
    <t>197984 Sligro</t>
  </si>
  <si>
    <t>2004250 Hanos</t>
  </si>
  <si>
    <t>2004300 Hanos</t>
  </si>
  <si>
    <t>2004370 Hanos</t>
  </si>
  <si>
    <t>2004390 Hanos</t>
  </si>
  <si>
    <t>2007590 Hanos</t>
  </si>
  <si>
    <t>2007600 Hanos</t>
  </si>
  <si>
    <t>2007640 Hanos</t>
  </si>
  <si>
    <t>2007650 Hanos</t>
  </si>
  <si>
    <t>2011049 Hanos</t>
  </si>
  <si>
    <t>2013618 Hanos</t>
  </si>
  <si>
    <t>2013645 Hanos</t>
  </si>
  <si>
    <t>2130170 Hanos</t>
  </si>
  <si>
    <t>41100085 Hanos</t>
  </si>
  <si>
    <t>34246254 Hanos</t>
  </si>
  <si>
    <t>41110345 Hanos</t>
  </si>
  <si>
    <t>23101010 Hanos</t>
  </si>
  <si>
    <t>23101470 Hanos</t>
  </si>
  <si>
    <t>23265003 Hanos</t>
  </si>
  <si>
    <t>23426204 Hanos</t>
  </si>
  <si>
    <t>137247 Sligro</t>
  </si>
  <si>
    <t>20110332 Hanos</t>
  </si>
  <si>
    <t>43000019 Hanos</t>
  </si>
  <si>
    <t>43043250 Hanos</t>
  </si>
  <si>
    <t>20013638 Hanos</t>
  </si>
  <si>
    <t>25000053 Hanos</t>
  </si>
  <si>
    <t>33427 Sligro</t>
  </si>
  <si>
    <t>95690 Sligro</t>
  </si>
  <si>
    <t>105069 Sligro</t>
  </si>
  <si>
    <t>119858 Sligro</t>
  </si>
  <si>
    <t>138103 Sligro</t>
  </si>
  <si>
    <t>176025 Sligro</t>
  </si>
  <si>
    <t>176028 Sligro</t>
  </si>
  <si>
    <t>184013 Sligro</t>
  </si>
  <si>
    <t>214412 Sligro</t>
  </si>
  <si>
    <t>399255 Sligro</t>
  </si>
  <si>
    <t>439199 Sligro</t>
  </si>
  <si>
    <t>697938 Sligro</t>
  </si>
  <si>
    <t>29011203 Hanos</t>
  </si>
  <si>
    <t>29224214 Hanos</t>
  </si>
  <si>
    <t>60117979 Hanos</t>
  </si>
  <si>
    <t>60137270 Hanos</t>
  </si>
  <si>
    <t>60166890 Hanos</t>
  </si>
  <si>
    <t>60200691 Hanos</t>
  </si>
  <si>
    <t>60214602 Hanos</t>
  </si>
  <si>
    <t>60217340 Hanos</t>
  </si>
  <si>
    <t>60217350 Hanos</t>
  </si>
  <si>
    <t>60225040 Hanos</t>
  </si>
  <si>
    <t>60228390 Hanos</t>
  </si>
  <si>
    <t>60232910 Hanos</t>
  </si>
  <si>
    <t>60239490 Hanos</t>
  </si>
  <si>
    <t>60249690 Hanos</t>
  </si>
  <si>
    <t>60249830 Hanos</t>
  </si>
  <si>
    <t>60251020 Hanos</t>
  </si>
  <si>
    <t>60295143 Hanos</t>
  </si>
  <si>
    <t>62134590 Hanos</t>
  </si>
  <si>
    <t>231708 Sligro</t>
  </si>
  <si>
    <t>27000310 Hanos</t>
  </si>
  <si>
    <t>27012171 Hanos</t>
  </si>
  <si>
    <t>27210117 Hanos</t>
  </si>
  <si>
    <t>33210098 Hanos</t>
  </si>
  <si>
    <t>33210105 Hanos</t>
  </si>
  <si>
    <t>59115 Sligro</t>
  </si>
  <si>
    <t>410807 Sligro</t>
  </si>
  <si>
    <t>2101184 Hanos</t>
  </si>
  <si>
    <t>2109780 Hanos</t>
  </si>
  <si>
    <t>92051 Sligro</t>
  </si>
  <si>
    <t>92072 Sligro</t>
  </si>
  <si>
    <t>92088 Sligro</t>
  </si>
  <si>
    <t>24106920 Hanos</t>
  </si>
  <si>
    <t>24106930 Hanos</t>
  </si>
  <si>
    <t>24106940 Hanos</t>
  </si>
  <si>
    <t>24128589 Hanos</t>
  </si>
  <si>
    <t>24128650 Hanos</t>
  </si>
  <si>
    <t>25112250 Hanos</t>
  </si>
  <si>
    <t>618730 Sligro</t>
  </si>
  <si>
    <t>400190 Sligro</t>
  </si>
  <si>
    <t>719984 Sligro</t>
  </si>
  <si>
    <t>930700 Sligro</t>
  </si>
  <si>
    <t>41414040 Hanos</t>
  </si>
  <si>
    <t>41414291 Hanos</t>
  </si>
  <si>
    <t>41418502 Hanos</t>
  </si>
  <si>
    <t>41421274 Hanos</t>
  </si>
  <si>
    <t>41422165 Hanos</t>
  </si>
  <si>
    <t>41422620 Hanos</t>
  </si>
  <si>
    <t>41452320 Hanos</t>
  </si>
  <si>
    <t>41470542 Hanos</t>
  </si>
  <si>
    <t>137923 Sligro</t>
  </si>
  <si>
    <t>757568 Sligro</t>
  </si>
  <si>
    <t>758051 Sligro</t>
  </si>
  <si>
    <t>997663 Sligro</t>
  </si>
  <si>
    <t>22002650 Hanos</t>
  </si>
  <si>
    <t>22003610 Hanos</t>
  </si>
  <si>
    <t>22003630 Hanos</t>
  </si>
  <si>
    <t>22003640 Hanos</t>
  </si>
  <si>
    <t>22021860 Hanos</t>
  </si>
  <si>
    <t>22021980 Hanos</t>
  </si>
  <si>
    <t>22022010 Hanos</t>
  </si>
  <si>
    <t>22202420 Hanos</t>
  </si>
  <si>
    <t>22203400 Hanos</t>
  </si>
  <si>
    <t>22203410 Hanos</t>
  </si>
  <si>
    <t>22203420 Hanos</t>
  </si>
  <si>
    <t>22203430 Hanos</t>
  </si>
  <si>
    <t>22203440 Hanos</t>
  </si>
  <si>
    <t>22203450 Hanos</t>
  </si>
  <si>
    <t>22203470 Hanos</t>
  </si>
  <si>
    <t>22203480 Hanos</t>
  </si>
  <si>
    <t>22203510 Hanos</t>
  </si>
  <si>
    <t>22203520 Hanos</t>
  </si>
  <si>
    <t>22203560 Hanos</t>
  </si>
  <si>
    <t>22203570 Hanos</t>
  </si>
  <si>
    <t>22203580 Hanos</t>
  </si>
  <si>
    <t>22203590 Hanos</t>
  </si>
  <si>
    <t>22203620 Hanos</t>
  </si>
  <si>
    <t>22203640 Hanos</t>
  </si>
  <si>
    <t>22203650 Hanos</t>
  </si>
  <si>
    <t>22203670 Hanos</t>
  </si>
  <si>
    <t>22203680 Hanos</t>
  </si>
  <si>
    <t>22203790 Hanos</t>
  </si>
  <si>
    <t>22203800 Hanos</t>
  </si>
  <si>
    <t>22203810 Hanos</t>
  </si>
  <si>
    <t>22203830 Hanos</t>
  </si>
  <si>
    <t>22203840 Hanos</t>
  </si>
  <si>
    <t>22203850 Hanos</t>
  </si>
  <si>
    <t>22203860 Hanos</t>
  </si>
  <si>
    <t>22203890 Hanos</t>
  </si>
  <si>
    <t>22203900 Hanos</t>
  </si>
  <si>
    <t>22203910 Hanos</t>
  </si>
  <si>
    <t>22212017 Hanos</t>
  </si>
  <si>
    <t>158999 Sligro</t>
  </si>
  <si>
    <t>194850 Sligro</t>
  </si>
  <si>
    <t>197688 Sligro</t>
  </si>
  <si>
    <t>679100 Sligro</t>
  </si>
  <si>
    <t>20002420 Hanos</t>
  </si>
  <si>
    <t>20014575 Hanos</t>
  </si>
  <si>
    <t>98704 Sligro</t>
  </si>
  <si>
    <t>98705 Sligro</t>
  </si>
  <si>
    <t>114439 Sligro</t>
  </si>
  <si>
    <t>282542 Sligro</t>
  </si>
  <si>
    <t>285647 Sligro</t>
  </si>
  <si>
    <t>286460 Sligro</t>
  </si>
  <si>
    <t>286567 Sligro</t>
  </si>
  <si>
    <t>361341 Sligro</t>
  </si>
  <si>
    <t>361346 Sligro</t>
  </si>
  <si>
    <t>958499 Sligro</t>
  </si>
  <si>
    <t>20212010 Hanos</t>
  </si>
  <si>
    <t>38275859 Hanos</t>
  </si>
  <si>
    <t>30301350 Hanos</t>
  </si>
  <si>
    <t>30900124 Hanos</t>
  </si>
  <si>
    <t>31225559 Hanos</t>
  </si>
  <si>
    <t>31280865 Hanos</t>
  </si>
  <si>
    <t>31512686 Hanos</t>
  </si>
  <si>
    <t>32601280 Hanos</t>
  </si>
  <si>
    <t>32801390 Hanos</t>
  </si>
  <si>
    <t>32803440 Hanos</t>
  </si>
  <si>
    <t>134639 Sligro</t>
  </si>
  <si>
    <t>134689 Sligro</t>
  </si>
  <si>
    <t>50470 Sligro</t>
  </si>
  <si>
    <t>99280 Sligro</t>
  </si>
  <si>
    <t>165614 Sligro</t>
  </si>
  <si>
    <t>172077 Sligro</t>
  </si>
  <si>
    <t>194072 Sligro</t>
  </si>
  <si>
    <t>603502 Sligro</t>
  </si>
  <si>
    <t>732204 Sligro</t>
  </si>
  <si>
    <t>20300610 Hanos</t>
  </si>
  <si>
    <t>20300830 Hanos</t>
  </si>
  <si>
    <t>40011156 Hanos</t>
  </si>
  <si>
    <t>40011647 Hanos</t>
  </si>
  <si>
    <t>40106550 Hanos</t>
  </si>
  <si>
    <t>40150210 Hanos</t>
  </si>
  <si>
    <t>40301020 Hanos</t>
  </si>
  <si>
    <t>40310048 Hanos</t>
  </si>
  <si>
    <t>40391684 Hanos</t>
  </si>
  <si>
    <t>40391693 Hanos</t>
  </si>
  <si>
    <t>40391826 Hanos</t>
  </si>
  <si>
    <t>40396518 Hanos</t>
  </si>
  <si>
    <t>40396527 Hanos</t>
  </si>
  <si>
    <t>40404380 Hanos</t>
  </si>
  <si>
    <t>40420390 Hanos</t>
  </si>
  <si>
    <t>40445205 Hanos</t>
  </si>
  <si>
    <t>40445607 Hanos</t>
  </si>
  <si>
    <t>40497070 Hanos</t>
  </si>
  <si>
    <t>40626073 Hanos</t>
  </si>
  <si>
    <t>40626108 Hanos</t>
  </si>
  <si>
    <t>40708990 Hanos</t>
  </si>
  <si>
    <t>40711310 Hanos</t>
  </si>
  <si>
    <t>40736530 Hanos</t>
  </si>
  <si>
    <t>40783386 Hanos</t>
  </si>
  <si>
    <t>Omrekenfactor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</si>
</sst>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Aptos Narrow"/>
      <family val="2"/>
      <scheme val="minor"/>
    </font>
    <font>
      <sz val="10"/>
      <color theme="1"/>
      <name val="Verdana"/>
      <family val="2"/>
    </font>
    <font>
      <b/>
      <sz val="12"/>
      <color theme="1"/>
      <name val="Verdana"/>
      <family val="2"/>
    </font>
    <font>
      <u/>
      <sz val="10"/>
      <color theme="1"/>
      <name val="Verdana"/>
      <family val="2"/>
    </font>
    <font>
      <b/>
      <sz val="10"/>
      <color theme="0"/>
      <name val="Verdana"/>
      <family val="2"/>
    </font>
    <font>
      <sz val="12"/>
      <color theme="1"/>
      <name val="Verdana"/>
      <family val="2"/>
    </font>
    <font>
      <sz val="10"/>
      <name val="Verdana"/>
      <family val="2"/>
    </font>
  </fonts>
  <fills count="6">
    <fill>
      <patternFill patternType="none"/>
    </fill>
    <fill>
      <patternFill patternType="gray125"/>
    </fill>
    <fill>
      <patternFill patternType="solid">
        <fgColor rgb="FF00ADDA"/>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164" fontId="1" fillId="3" borderId="1" xfId="0" applyNumberFormat="1" applyFont="1" applyFill="1" applyBorder="1" applyAlignment="1">
      <alignment horizontal="center"/>
    </xf>
    <xf numFmtId="0" fontId="4" fillId="2" borderId="5" xfId="0" applyFont="1" applyFill="1" applyBorder="1"/>
    <xf numFmtId="0" fontId="4" fillId="2" borderId="6" xfId="0" applyFont="1" applyFill="1" applyBorder="1"/>
    <xf numFmtId="0" fontId="1" fillId="0" borderId="1" xfId="0" applyFont="1" applyBorder="1"/>
    <xf numFmtId="164" fontId="6" fillId="3" borderId="1" xfId="0" applyNumberFormat="1" applyFont="1" applyFill="1" applyBorder="1" applyAlignment="1">
      <alignment horizontal="center"/>
    </xf>
    <xf numFmtId="0" fontId="1" fillId="0" borderId="1" xfId="0" applyFont="1" applyBorder="1" applyAlignment="1">
      <alignment horizontal="center"/>
    </xf>
    <xf numFmtId="0" fontId="1" fillId="5" borderId="1" xfId="0" applyFont="1" applyFill="1" applyBorder="1" applyProtection="1">
      <protection locked="0"/>
    </xf>
    <xf numFmtId="0" fontId="1" fillId="4" borderId="1" xfId="0" applyFont="1" applyFill="1" applyBorder="1" applyProtection="1">
      <protection locked="0"/>
    </xf>
    <xf numFmtId="0" fontId="1" fillId="4" borderId="0" xfId="0" applyFont="1" applyFill="1" applyProtection="1">
      <protection locked="0"/>
    </xf>
    <xf numFmtId="164" fontId="1" fillId="5" borderId="1" xfId="0" applyNumberFormat="1" applyFont="1" applyFill="1" applyBorder="1" applyAlignment="1" applyProtection="1">
      <alignment horizontal="center"/>
      <protection locked="0"/>
    </xf>
    <xf numFmtId="164" fontId="5" fillId="3" borderId="3" xfId="0" applyNumberFormat="1" applyFont="1" applyFill="1" applyBorder="1" applyAlignment="1">
      <alignment horizontal="center"/>
    </xf>
    <xf numFmtId="0" fontId="5" fillId="3" borderId="4" xfId="0" applyFont="1" applyFill="1" applyBorder="1" applyAlignment="1">
      <alignment horizontal="center"/>
    </xf>
    <xf numFmtId="0" fontId="2" fillId="0" borderId="2" xfId="0" applyFont="1" applyBorder="1" applyAlignment="1">
      <alignment horizontal="right"/>
    </xf>
    <xf numFmtId="0" fontId="5" fillId="0" borderId="3" xfId="0" applyFont="1" applyBorder="1" applyAlignment="1">
      <alignment horizontal="right"/>
    </xf>
    <xf numFmtId="0" fontId="1" fillId="0" borderId="1" xfId="0" applyFont="1" applyBorder="1" applyAlignment="1">
      <alignment horizontal="right" vertical="center"/>
    </xf>
    <xf numFmtId="0" fontId="1" fillId="5" borderId="1" xfId="0" applyFont="1" applyFill="1" applyBorder="1" applyAlignment="1" applyProtection="1">
      <alignment horizontal="left" vertical="center"/>
      <protection locked="0"/>
    </xf>
    <xf numFmtId="0" fontId="4" fillId="2" borderId="1" xfId="0" applyFont="1" applyFill="1" applyBorder="1"/>
    <xf numFmtId="0" fontId="1" fillId="0" borderId="1"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1" fillId="0" borderId="7" xfId="0" applyFont="1" applyBorder="1" applyAlignment="1">
      <alignment wrapText="1"/>
    </xf>
    <xf numFmtId="0" fontId="4" fillId="2" borderId="5" xfId="0" applyFont="1" applyFill="1" applyBorder="1" applyAlignment="1">
      <alignment horizontal="right"/>
    </xf>
    <xf numFmtId="0" fontId="4" fillId="2" borderId="6" xfId="0" applyFont="1" applyFill="1" applyBorder="1" applyAlignment="1">
      <alignment horizontal="right"/>
    </xf>
    <xf numFmtId="0" fontId="4" fillId="2" borderId="7" xfId="0" applyFont="1" applyFill="1" applyBorder="1" applyAlignment="1">
      <alignment horizontal="right"/>
    </xf>
  </cellXfs>
  <cellStyles count="1">
    <cellStyle name="Standaard" xfId="0" builtinId="0"/>
  </cellStyles>
  <dxfs count="0"/>
  <tableStyles count="0" defaultTableStyle="TableStyleMedium2" defaultPivotStyle="PivotStyleMedium9"/>
  <colors>
    <mruColors>
      <color rgb="FFFFFFCC"/>
      <color rgb="FFFFFF99"/>
      <color rgb="FF00AD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561975</xdr:colOff>
      <xdr:row>7</xdr:row>
      <xdr:rowOff>120015</xdr:rowOff>
    </xdr:to>
    <xdr:pic>
      <xdr:nvPicPr>
        <xdr:cNvPr id="3" name="Afbeelding 2">
          <a:extLst>
            <a:ext uri="{FF2B5EF4-FFF2-40B4-BE49-F238E27FC236}">
              <a16:creationId xmlns:a16="http://schemas.microsoft.com/office/drawing/2014/main" id="{45F8F282-4FEF-7C0B-6702-5AB9B53B4D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61925"/>
          <a:ext cx="1781175" cy="1120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L47"/>
  <sheetViews>
    <sheetView showGridLines="0" tabSelected="1" workbookViewId="0"/>
  </sheetViews>
  <sheetFormatPr defaultColWidth="9.140625" defaultRowHeight="12.75" x14ac:dyDescent="0.2"/>
  <cols>
    <col min="1" max="1" width="2.42578125" style="1" customWidth="1"/>
    <col min="2" max="16384" width="9.140625" style="1"/>
  </cols>
  <sheetData>
    <row r="3" spans="2:12" ht="12.75" customHeight="1" x14ac:dyDescent="0.2">
      <c r="G3" s="2"/>
    </row>
    <row r="4" spans="2:12" ht="15" x14ac:dyDescent="0.2">
      <c r="F4" s="2" t="s">
        <v>482</v>
      </c>
      <c r="G4" s="2"/>
    </row>
    <row r="5" spans="2:12" ht="12.75" customHeight="1" x14ac:dyDescent="0.2">
      <c r="F5" s="2" t="s">
        <v>483</v>
      </c>
      <c r="G5" s="2"/>
    </row>
    <row r="6" spans="2:12" ht="12.75" customHeight="1" x14ac:dyDescent="0.2">
      <c r="G6" s="2"/>
    </row>
    <row r="7" spans="2:12" ht="12.75" customHeight="1" x14ac:dyDescent="0.2">
      <c r="G7" s="2"/>
    </row>
    <row r="8" spans="2:12" ht="12.75" customHeight="1" x14ac:dyDescent="0.2">
      <c r="G8" s="2"/>
    </row>
    <row r="9" spans="2:12" ht="12.75" customHeight="1" x14ac:dyDescent="0.2">
      <c r="G9" s="2"/>
    </row>
    <row r="10" spans="2:12" x14ac:dyDescent="0.2">
      <c r="B10" s="19" t="s">
        <v>0</v>
      </c>
      <c r="C10" s="19"/>
      <c r="D10" s="19"/>
      <c r="E10" s="19"/>
      <c r="F10" s="19"/>
      <c r="G10" s="19"/>
      <c r="H10" s="19"/>
      <c r="I10" s="19"/>
      <c r="J10" s="19"/>
      <c r="K10" s="19"/>
      <c r="L10" s="19"/>
    </row>
    <row r="11" spans="2:12" x14ac:dyDescent="0.2">
      <c r="B11" s="20" t="s">
        <v>1</v>
      </c>
      <c r="C11" s="20"/>
      <c r="D11" s="20"/>
      <c r="E11" s="20"/>
      <c r="F11" s="20"/>
      <c r="G11" s="20"/>
      <c r="H11" s="20"/>
      <c r="I11" s="20"/>
      <c r="J11" s="20"/>
      <c r="K11" s="20"/>
      <c r="L11" s="20"/>
    </row>
    <row r="12" spans="2:12" ht="25.5" customHeight="1" x14ac:dyDescent="0.2">
      <c r="B12" s="20" t="s">
        <v>8</v>
      </c>
      <c r="C12" s="20"/>
      <c r="D12" s="20"/>
      <c r="E12" s="20"/>
      <c r="F12" s="20"/>
      <c r="G12" s="20"/>
      <c r="H12" s="20"/>
      <c r="I12" s="20"/>
      <c r="J12" s="20"/>
      <c r="K12" s="20"/>
      <c r="L12" s="20"/>
    </row>
    <row r="13" spans="2:12" ht="25.5" customHeight="1" x14ac:dyDescent="0.2">
      <c r="B13" s="21" t="s">
        <v>9</v>
      </c>
      <c r="C13" s="22"/>
      <c r="D13" s="22"/>
      <c r="E13" s="22"/>
      <c r="F13" s="22"/>
      <c r="G13" s="22"/>
      <c r="H13" s="22"/>
      <c r="I13" s="22"/>
      <c r="J13" s="22"/>
      <c r="K13" s="22"/>
      <c r="L13" s="23"/>
    </row>
    <row r="14" spans="2:12" x14ac:dyDescent="0.2">
      <c r="B14" s="20" t="s">
        <v>10</v>
      </c>
      <c r="C14" s="20"/>
      <c r="D14" s="20"/>
      <c r="E14" s="20"/>
      <c r="F14" s="20"/>
      <c r="G14" s="20"/>
      <c r="H14" s="20"/>
      <c r="I14" s="20"/>
      <c r="J14" s="20"/>
      <c r="K14" s="20"/>
      <c r="L14" s="20"/>
    </row>
    <row r="15" spans="2:12" ht="63.75" customHeight="1" x14ac:dyDescent="0.2">
      <c r="B15" s="20" t="s">
        <v>16</v>
      </c>
      <c r="C15" s="20"/>
      <c r="D15" s="20"/>
      <c r="E15" s="20"/>
      <c r="F15" s="20"/>
      <c r="G15" s="20"/>
      <c r="H15" s="20"/>
      <c r="I15" s="20"/>
      <c r="J15" s="20"/>
      <c r="K15" s="20"/>
      <c r="L15" s="20"/>
    </row>
    <row r="16" spans="2:12" ht="12.75" customHeight="1" x14ac:dyDescent="0.2">
      <c r="B16" s="21" t="s">
        <v>11</v>
      </c>
      <c r="C16" s="22"/>
      <c r="D16" s="22"/>
      <c r="E16" s="22"/>
      <c r="F16" s="22"/>
      <c r="G16" s="22"/>
      <c r="H16" s="22"/>
      <c r="I16" s="22"/>
      <c r="J16" s="22"/>
      <c r="K16" s="22"/>
      <c r="L16" s="23"/>
    </row>
    <row r="17" spans="2:12" ht="12.75" customHeight="1" x14ac:dyDescent="0.2">
      <c r="B17" s="21" t="s">
        <v>12</v>
      </c>
      <c r="C17" s="22"/>
      <c r="D17" s="22"/>
      <c r="E17" s="22"/>
      <c r="F17" s="22"/>
      <c r="G17" s="22"/>
      <c r="H17" s="22"/>
      <c r="I17" s="22"/>
      <c r="J17" s="22"/>
      <c r="K17" s="22"/>
      <c r="L17" s="23"/>
    </row>
    <row r="18" spans="2:12" ht="51" customHeight="1" x14ac:dyDescent="0.2">
      <c r="B18" s="21" t="s">
        <v>13</v>
      </c>
      <c r="C18" s="22"/>
      <c r="D18" s="22"/>
      <c r="E18" s="22"/>
      <c r="F18" s="22"/>
      <c r="G18" s="22"/>
      <c r="H18" s="22"/>
      <c r="I18" s="22"/>
      <c r="J18" s="22"/>
      <c r="K18" s="22"/>
      <c r="L18" s="23"/>
    </row>
    <row r="19" spans="2:12" ht="25.5" customHeight="1" x14ac:dyDescent="0.2">
      <c r="B19" s="21" t="s">
        <v>485</v>
      </c>
      <c r="C19" s="22"/>
      <c r="D19" s="22"/>
      <c r="E19" s="22"/>
      <c r="F19" s="22"/>
      <c r="G19" s="22"/>
      <c r="H19" s="22"/>
      <c r="I19" s="22"/>
      <c r="J19" s="22"/>
      <c r="K19" s="22"/>
      <c r="L19" s="23"/>
    </row>
    <row r="20" spans="2:12" ht="102" customHeight="1" x14ac:dyDescent="0.2">
      <c r="B20" s="21" t="s">
        <v>486</v>
      </c>
      <c r="C20" s="22"/>
      <c r="D20" s="22"/>
      <c r="E20" s="22"/>
      <c r="F20" s="22"/>
      <c r="G20" s="22"/>
      <c r="H20" s="22"/>
      <c r="I20" s="22"/>
      <c r="J20" s="22"/>
      <c r="K20" s="22"/>
      <c r="L20" s="23"/>
    </row>
    <row r="21" spans="2:12" x14ac:dyDescent="0.2">
      <c r="B21" s="20" t="s">
        <v>484</v>
      </c>
      <c r="C21" s="20"/>
      <c r="D21" s="20"/>
      <c r="E21" s="20"/>
      <c r="F21" s="20"/>
      <c r="G21" s="20"/>
      <c r="H21" s="20"/>
      <c r="I21" s="20"/>
      <c r="J21" s="20"/>
      <c r="K21" s="20"/>
      <c r="L21" s="20"/>
    </row>
    <row r="22" spans="2:12" x14ac:dyDescent="0.2">
      <c r="B22" s="20" t="s">
        <v>17</v>
      </c>
      <c r="C22" s="20"/>
      <c r="D22" s="20"/>
      <c r="E22" s="20"/>
      <c r="F22" s="20"/>
      <c r="G22" s="20"/>
      <c r="H22" s="20"/>
      <c r="I22" s="20"/>
      <c r="J22" s="20"/>
      <c r="K22" s="20"/>
      <c r="L22" s="20"/>
    </row>
    <row r="23" spans="2:12" ht="25.5" customHeight="1" x14ac:dyDescent="0.2">
      <c r="B23" s="20" t="s">
        <v>14</v>
      </c>
      <c r="C23" s="20"/>
      <c r="D23" s="20"/>
      <c r="E23" s="20"/>
      <c r="F23" s="20"/>
      <c r="G23" s="20"/>
      <c r="H23" s="20"/>
      <c r="I23" s="20"/>
      <c r="J23" s="20"/>
      <c r="K23" s="20"/>
      <c r="L23" s="20"/>
    </row>
    <row r="25" spans="2:12" ht="13.5" thickBot="1" x14ac:dyDescent="0.25"/>
    <row r="26" spans="2:12" ht="15.75" thickBot="1" x14ac:dyDescent="0.25">
      <c r="B26" s="15" t="s">
        <v>15</v>
      </c>
      <c r="C26" s="16"/>
      <c r="D26" s="16"/>
      <c r="E26" s="16"/>
      <c r="F26" s="16"/>
      <c r="G26" s="16"/>
      <c r="H26" s="16"/>
      <c r="I26" s="16"/>
      <c r="J26" s="16"/>
      <c r="K26" s="13">
        <f>Kernassortiment!V256</f>
        <v>0</v>
      </c>
      <c r="L26" s="14"/>
    </row>
    <row r="29" spans="2:12" x14ac:dyDescent="0.2">
      <c r="B29" s="17" t="s">
        <v>4</v>
      </c>
      <c r="C29" s="17"/>
      <c r="D29" s="17"/>
      <c r="E29" s="17"/>
      <c r="F29" s="17"/>
      <c r="G29" s="18"/>
      <c r="H29" s="18"/>
      <c r="I29" s="18"/>
      <c r="J29" s="18"/>
      <c r="K29" s="18"/>
      <c r="L29" s="18"/>
    </row>
    <row r="30" spans="2:12" x14ac:dyDescent="0.2">
      <c r="B30" s="17"/>
      <c r="C30" s="17"/>
      <c r="D30" s="17"/>
      <c r="E30" s="17"/>
      <c r="F30" s="17"/>
      <c r="G30" s="18"/>
      <c r="H30" s="18"/>
      <c r="I30" s="18"/>
      <c r="J30" s="18"/>
      <c r="K30" s="18"/>
      <c r="L30" s="18"/>
    </row>
    <row r="31" spans="2:12" x14ac:dyDescent="0.2">
      <c r="B31" s="17"/>
      <c r="C31" s="17"/>
      <c r="D31" s="17"/>
      <c r="E31" s="17"/>
      <c r="F31" s="17"/>
      <c r="G31" s="18"/>
      <c r="H31" s="18"/>
      <c r="I31" s="18"/>
      <c r="J31" s="18"/>
      <c r="K31" s="18"/>
      <c r="L31" s="18"/>
    </row>
    <row r="32" spans="2:12" x14ac:dyDescent="0.2">
      <c r="B32" s="17" t="s">
        <v>5</v>
      </c>
      <c r="C32" s="17"/>
      <c r="D32" s="17"/>
      <c r="E32" s="17"/>
      <c r="F32" s="17"/>
      <c r="G32" s="18"/>
      <c r="H32" s="18"/>
      <c r="I32" s="18"/>
      <c r="J32" s="18"/>
      <c r="K32" s="18"/>
      <c r="L32" s="18"/>
    </row>
    <row r="33" spans="2:12" x14ac:dyDescent="0.2">
      <c r="B33" s="17"/>
      <c r="C33" s="17"/>
      <c r="D33" s="17"/>
      <c r="E33" s="17"/>
      <c r="F33" s="17"/>
      <c r="G33" s="18"/>
      <c r="H33" s="18"/>
      <c r="I33" s="18"/>
      <c r="J33" s="18"/>
      <c r="K33" s="18"/>
      <c r="L33" s="18"/>
    </row>
    <row r="34" spans="2:12" x14ac:dyDescent="0.2">
      <c r="B34" s="17"/>
      <c r="C34" s="17"/>
      <c r="D34" s="17"/>
      <c r="E34" s="17"/>
      <c r="F34" s="17"/>
      <c r="G34" s="18"/>
      <c r="H34" s="18"/>
      <c r="I34" s="18"/>
      <c r="J34" s="18"/>
      <c r="K34" s="18"/>
      <c r="L34" s="18"/>
    </row>
    <row r="38" spans="2:12" x14ac:dyDescent="0.2">
      <c r="B38" s="19" t="s">
        <v>2</v>
      </c>
      <c r="C38" s="19"/>
      <c r="D38" s="19"/>
      <c r="E38" s="19"/>
      <c r="F38" s="19"/>
      <c r="G38" s="19"/>
      <c r="H38" s="19"/>
      <c r="I38" s="19"/>
      <c r="J38" s="19"/>
      <c r="K38" s="19"/>
      <c r="L38" s="19"/>
    </row>
    <row r="39" spans="2:12" x14ac:dyDescent="0.2">
      <c r="B39" s="17" t="s">
        <v>3</v>
      </c>
      <c r="C39" s="17"/>
      <c r="D39" s="17"/>
      <c r="E39" s="17"/>
      <c r="F39" s="17"/>
      <c r="G39" s="18"/>
      <c r="H39" s="18"/>
      <c r="I39" s="18"/>
      <c r="J39" s="18"/>
      <c r="K39" s="18"/>
      <c r="L39" s="18"/>
    </row>
    <row r="40" spans="2:12" x14ac:dyDescent="0.2">
      <c r="B40" s="17"/>
      <c r="C40" s="17"/>
      <c r="D40" s="17"/>
      <c r="E40" s="17"/>
      <c r="F40" s="17"/>
      <c r="G40" s="18"/>
      <c r="H40" s="18"/>
      <c r="I40" s="18"/>
      <c r="J40" s="18"/>
      <c r="K40" s="18"/>
      <c r="L40" s="18"/>
    </row>
    <row r="41" spans="2:12" x14ac:dyDescent="0.2">
      <c r="B41" s="17"/>
      <c r="C41" s="17"/>
      <c r="D41" s="17"/>
      <c r="E41" s="17"/>
      <c r="F41" s="17"/>
      <c r="G41" s="18"/>
      <c r="H41" s="18"/>
      <c r="I41" s="18"/>
      <c r="J41" s="18"/>
      <c r="K41" s="18"/>
      <c r="L41" s="18"/>
    </row>
    <row r="42" spans="2:12" x14ac:dyDescent="0.2">
      <c r="B42" s="17" t="s">
        <v>6</v>
      </c>
      <c r="C42" s="17"/>
      <c r="D42" s="17"/>
      <c r="E42" s="17"/>
      <c r="F42" s="17"/>
      <c r="G42" s="18"/>
      <c r="H42" s="18"/>
      <c r="I42" s="18"/>
      <c r="J42" s="18"/>
      <c r="K42" s="18"/>
      <c r="L42" s="18"/>
    </row>
    <row r="43" spans="2:12" x14ac:dyDescent="0.2">
      <c r="B43" s="17"/>
      <c r="C43" s="17"/>
      <c r="D43" s="17"/>
      <c r="E43" s="17"/>
      <c r="F43" s="17"/>
      <c r="G43" s="18"/>
      <c r="H43" s="18"/>
      <c r="I43" s="18"/>
      <c r="J43" s="18"/>
      <c r="K43" s="18"/>
      <c r="L43" s="18"/>
    </row>
    <row r="44" spans="2:12" x14ac:dyDescent="0.2">
      <c r="B44" s="17"/>
      <c r="C44" s="17"/>
      <c r="D44" s="17"/>
      <c r="E44" s="17"/>
      <c r="F44" s="17"/>
      <c r="G44" s="18"/>
      <c r="H44" s="18"/>
      <c r="I44" s="18"/>
      <c r="J44" s="18"/>
      <c r="K44" s="18"/>
      <c r="L44" s="18"/>
    </row>
    <row r="45" spans="2:12" x14ac:dyDescent="0.2">
      <c r="B45" s="17" t="s">
        <v>7</v>
      </c>
      <c r="C45" s="17"/>
      <c r="D45" s="17"/>
      <c r="E45" s="17"/>
      <c r="F45" s="17"/>
      <c r="G45" s="18"/>
      <c r="H45" s="18"/>
      <c r="I45" s="18"/>
      <c r="J45" s="18"/>
      <c r="K45" s="18"/>
      <c r="L45" s="18"/>
    </row>
    <row r="46" spans="2:12" x14ac:dyDescent="0.2">
      <c r="B46" s="17"/>
      <c r="C46" s="17"/>
      <c r="D46" s="17"/>
      <c r="E46" s="17"/>
      <c r="F46" s="17"/>
      <c r="G46" s="18"/>
      <c r="H46" s="18"/>
      <c r="I46" s="18"/>
      <c r="J46" s="18"/>
      <c r="K46" s="18"/>
      <c r="L46" s="18"/>
    </row>
    <row r="47" spans="2:12" x14ac:dyDescent="0.2">
      <c r="B47" s="17"/>
      <c r="C47" s="17"/>
      <c r="D47" s="17"/>
      <c r="E47" s="17"/>
      <c r="F47" s="17"/>
      <c r="G47" s="18"/>
      <c r="H47" s="18"/>
      <c r="I47" s="18"/>
      <c r="J47" s="18"/>
      <c r="K47" s="18"/>
      <c r="L47" s="18"/>
    </row>
  </sheetData>
  <sheetProtection algorithmName="SHA-512" hashValue="eqhrWdX8cLIsKSvOQv4njzC0wXczd+cisW6Dwip+8IRO2D1NA3REUAWCOI12TepPmSJEdW1rABOR7OD/bR3E4A==" saltValue="UGA954SckPe3mRvTCkFmEA==" spinCount="100000" sheet="1" objects="1" scenarios="1"/>
  <mergeCells count="27">
    <mergeCell ref="B23:L23"/>
    <mergeCell ref="B21:L21"/>
    <mergeCell ref="B22:L22"/>
    <mergeCell ref="B10:L10"/>
    <mergeCell ref="B13:L13"/>
    <mergeCell ref="B11:L11"/>
    <mergeCell ref="B12:L12"/>
    <mergeCell ref="B14:L14"/>
    <mergeCell ref="B15:L15"/>
    <mergeCell ref="B19:L19"/>
    <mergeCell ref="B20:L20"/>
    <mergeCell ref="B16:L16"/>
    <mergeCell ref="B17:L17"/>
    <mergeCell ref="B18:L18"/>
    <mergeCell ref="K26:L26"/>
    <mergeCell ref="B26:J26"/>
    <mergeCell ref="B45:F47"/>
    <mergeCell ref="G45:L47"/>
    <mergeCell ref="B38:L38"/>
    <mergeCell ref="G29:L31"/>
    <mergeCell ref="G32:L34"/>
    <mergeCell ref="B39:F41"/>
    <mergeCell ref="B42:F44"/>
    <mergeCell ref="G39:L41"/>
    <mergeCell ref="G42:L44"/>
    <mergeCell ref="B29:F31"/>
    <mergeCell ref="B32:F3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559D5-33D9-464B-8CA7-7A51C99723FF}">
  <dimension ref="B2:V256"/>
  <sheetViews>
    <sheetView showGridLines="0" zoomScaleNormal="100" workbookViewId="0"/>
  </sheetViews>
  <sheetFormatPr defaultColWidth="9.140625" defaultRowHeight="12.75" x14ac:dyDescent="0.2"/>
  <cols>
    <col min="1" max="1" width="2.42578125" style="1" customWidth="1"/>
    <col min="2" max="2" width="7.5703125" style="1" customWidth="1"/>
    <col min="3" max="3" width="11.140625" style="1" bestFit="1" customWidth="1"/>
    <col min="4" max="4" width="33.85546875" style="1" bestFit="1" customWidth="1"/>
    <col min="5" max="5" width="26.42578125" style="1" bestFit="1" customWidth="1"/>
    <col min="6" max="6" width="48.42578125" style="1" bestFit="1" customWidth="1"/>
    <col min="7" max="7" width="28.140625" style="1" bestFit="1" customWidth="1"/>
    <col min="8" max="8" width="15.140625" style="1" bestFit="1" customWidth="1"/>
    <col min="9" max="9" width="10.85546875" style="1" bestFit="1" customWidth="1"/>
    <col min="10" max="10" width="11.85546875" style="1" bestFit="1" customWidth="1"/>
    <col min="11" max="11" width="11.28515625" style="1" bestFit="1" customWidth="1"/>
    <col min="12" max="12" width="23.42578125" style="1" bestFit="1" customWidth="1"/>
    <col min="13" max="13" width="22.85546875" style="1" bestFit="1" customWidth="1"/>
    <col min="14" max="14" width="27.7109375" style="1" bestFit="1" customWidth="1"/>
    <col min="15" max="15" width="23.42578125" style="1" bestFit="1" customWidth="1"/>
    <col min="16" max="16" width="18.85546875" style="1" bestFit="1" customWidth="1"/>
    <col min="17" max="17" width="14.28515625" style="1" bestFit="1" customWidth="1"/>
    <col min="18" max="18" width="15.7109375" style="1" bestFit="1" customWidth="1"/>
    <col min="19" max="19" width="17.5703125" style="1" bestFit="1" customWidth="1"/>
    <col min="20" max="20" width="19.28515625" style="1" bestFit="1" customWidth="1"/>
    <col min="21" max="21" width="29.28515625" style="1" bestFit="1" customWidth="1"/>
    <col min="22" max="22" width="32.7109375" style="1" bestFit="1" customWidth="1"/>
    <col min="23" max="16384" width="9.140625" style="1"/>
  </cols>
  <sheetData>
    <row r="2" spans="2:22" ht="15" x14ac:dyDescent="0.2">
      <c r="B2" s="2" t="s">
        <v>40</v>
      </c>
      <c r="C2" s="2"/>
    </row>
    <row r="3" spans="2:22" ht="12.75" customHeight="1" x14ac:dyDescent="0.2">
      <c r="B3" s="2"/>
      <c r="C3" s="2"/>
    </row>
    <row r="5" spans="2:22" x14ac:dyDescent="0.2">
      <c r="B5" s="4" t="s">
        <v>78</v>
      </c>
      <c r="C5" s="5" t="s">
        <v>41</v>
      </c>
      <c r="D5" s="5" t="s">
        <v>18</v>
      </c>
      <c r="E5" s="5" t="s">
        <v>19</v>
      </c>
      <c r="F5" s="5" t="s">
        <v>20</v>
      </c>
      <c r="G5" s="5" t="s">
        <v>21</v>
      </c>
      <c r="H5" s="5" t="s">
        <v>22</v>
      </c>
      <c r="I5" s="5" t="s">
        <v>23</v>
      </c>
      <c r="J5" s="5" t="s">
        <v>24</v>
      </c>
      <c r="K5" s="5" t="s">
        <v>479</v>
      </c>
      <c r="L5" s="5" t="s">
        <v>27</v>
      </c>
      <c r="M5" s="5" t="s">
        <v>28</v>
      </c>
      <c r="N5" s="5" t="s">
        <v>29</v>
      </c>
      <c r="O5" s="5" t="s">
        <v>30</v>
      </c>
      <c r="P5" s="5" t="s">
        <v>31</v>
      </c>
      <c r="Q5" s="5" t="s">
        <v>32</v>
      </c>
      <c r="R5" s="5" t="s">
        <v>33</v>
      </c>
      <c r="S5" s="5" t="s">
        <v>34</v>
      </c>
      <c r="T5" s="5" t="s">
        <v>732</v>
      </c>
      <c r="U5" s="5" t="s">
        <v>39</v>
      </c>
      <c r="V5" s="5" t="s">
        <v>35</v>
      </c>
    </row>
    <row r="6" spans="2:22" x14ac:dyDescent="0.2">
      <c r="B6" s="6">
        <v>1</v>
      </c>
      <c r="C6" s="6" t="s">
        <v>79</v>
      </c>
      <c r="D6" s="6" t="s">
        <v>474</v>
      </c>
      <c r="E6" s="6" t="s">
        <v>487</v>
      </c>
      <c r="F6" s="6" t="s">
        <v>141</v>
      </c>
      <c r="G6" s="6" t="s">
        <v>120</v>
      </c>
      <c r="H6" s="6" t="s">
        <v>114</v>
      </c>
      <c r="I6" s="6">
        <v>2.5</v>
      </c>
      <c r="J6" s="6" t="s">
        <v>38</v>
      </c>
      <c r="K6" s="6" t="s">
        <v>481</v>
      </c>
      <c r="L6" s="8">
        <v>13</v>
      </c>
      <c r="M6" s="9"/>
      <c r="N6" s="9"/>
      <c r="O6" s="9"/>
      <c r="P6" s="9"/>
      <c r="Q6" s="9"/>
      <c r="R6" s="9"/>
      <c r="S6" s="12"/>
      <c r="T6" s="9"/>
      <c r="U6" s="3">
        <f>S6*T6</f>
        <v>0</v>
      </c>
      <c r="V6" s="3">
        <f t="shared" ref="V6:V69" si="0">U6*L6</f>
        <v>0</v>
      </c>
    </row>
    <row r="7" spans="2:22" x14ac:dyDescent="0.2">
      <c r="B7" s="6">
        <v>2</v>
      </c>
      <c r="C7" s="6" t="s">
        <v>79</v>
      </c>
      <c r="D7" s="6" t="s">
        <v>473</v>
      </c>
      <c r="E7" s="6" t="s">
        <v>488</v>
      </c>
      <c r="F7" s="6" t="s">
        <v>139</v>
      </c>
      <c r="G7" s="6" t="s">
        <v>112</v>
      </c>
      <c r="H7" s="6" t="s">
        <v>45</v>
      </c>
      <c r="I7" s="6">
        <v>450</v>
      </c>
      <c r="J7" s="6" t="s">
        <v>115</v>
      </c>
      <c r="K7" s="6" t="s">
        <v>480</v>
      </c>
      <c r="L7" s="8">
        <v>10</v>
      </c>
      <c r="M7" s="9"/>
      <c r="N7" s="10"/>
      <c r="O7" s="10"/>
      <c r="P7" s="10"/>
      <c r="Q7" s="10"/>
      <c r="R7" s="10"/>
      <c r="S7" s="12"/>
      <c r="T7" s="10">
        <v>1</v>
      </c>
      <c r="U7" s="3">
        <f t="shared" ref="U7:U70" si="1">S7*T7</f>
        <v>0</v>
      </c>
      <c r="V7" s="3">
        <f t="shared" si="0"/>
        <v>0</v>
      </c>
    </row>
    <row r="8" spans="2:22" x14ac:dyDescent="0.2">
      <c r="B8" s="6">
        <v>3</v>
      </c>
      <c r="C8" s="6" t="s">
        <v>79</v>
      </c>
      <c r="D8" s="6" t="s">
        <v>473</v>
      </c>
      <c r="E8" s="6" t="s">
        <v>489</v>
      </c>
      <c r="F8" s="6" t="s">
        <v>110</v>
      </c>
      <c r="G8" s="6" t="s">
        <v>111</v>
      </c>
      <c r="H8" s="6" t="s">
        <v>56</v>
      </c>
      <c r="I8" s="6">
        <v>10</v>
      </c>
      <c r="J8" s="6" t="s">
        <v>114</v>
      </c>
      <c r="K8" s="6" t="s">
        <v>480</v>
      </c>
      <c r="L8" s="8">
        <v>16</v>
      </c>
      <c r="M8" s="9"/>
      <c r="N8" s="10"/>
      <c r="O8" s="10"/>
      <c r="P8" s="10"/>
      <c r="Q8" s="10"/>
      <c r="R8" s="10"/>
      <c r="S8" s="12"/>
      <c r="T8" s="10">
        <v>1</v>
      </c>
      <c r="U8" s="3">
        <f t="shared" si="1"/>
        <v>0</v>
      </c>
      <c r="V8" s="3">
        <f t="shared" si="0"/>
        <v>0</v>
      </c>
    </row>
    <row r="9" spans="2:22" x14ac:dyDescent="0.2">
      <c r="B9" s="6">
        <v>4</v>
      </c>
      <c r="C9" s="6" t="s">
        <v>79</v>
      </c>
      <c r="D9" s="6" t="s">
        <v>473</v>
      </c>
      <c r="E9" s="6" t="s">
        <v>490</v>
      </c>
      <c r="F9" s="6" t="s">
        <v>138</v>
      </c>
      <c r="G9" s="6" t="s">
        <v>109</v>
      </c>
      <c r="H9" s="6" t="s">
        <v>114</v>
      </c>
      <c r="I9" s="6">
        <v>5</v>
      </c>
      <c r="J9" s="6" t="s">
        <v>38</v>
      </c>
      <c r="K9" s="6" t="s">
        <v>480</v>
      </c>
      <c r="L9" s="8">
        <v>15</v>
      </c>
      <c r="M9" s="9"/>
      <c r="N9" s="10"/>
      <c r="O9" s="10"/>
      <c r="P9" s="10"/>
      <c r="Q9" s="10"/>
      <c r="R9" s="10"/>
      <c r="S9" s="12"/>
      <c r="T9" s="10">
        <v>1</v>
      </c>
      <c r="U9" s="3">
        <f t="shared" si="1"/>
        <v>0</v>
      </c>
      <c r="V9" s="3">
        <f t="shared" si="0"/>
        <v>0</v>
      </c>
    </row>
    <row r="10" spans="2:22" x14ac:dyDescent="0.2">
      <c r="B10" s="6">
        <v>5</v>
      </c>
      <c r="C10" s="6" t="s">
        <v>42</v>
      </c>
      <c r="D10" s="6" t="s">
        <v>464</v>
      </c>
      <c r="E10" s="6" t="s">
        <v>491</v>
      </c>
      <c r="F10" s="6" t="s">
        <v>53</v>
      </c>
      <c r="G10" s="6" t="s">
        <v>54</v>
      </c>
      <c r="H10" s="6" t="s">
        <v>25</v>
      </c>
      <c r="I10" s="6">
        <v>24</v>
      </c>
      <c r="J10" s="6" t="s">
        <v>26</v>
      </c>
      <c r="K10" s="6" t="s">
        <v>480</v>
      </c>
      <c r="L10" s="8">
        <v>25</v>
      </c>
      <c r="M10" s="9"/>
      <c r="N10" s="10"/>
      <c r="O10" s="10"/>
      <c r="P10" s="10"/>
      <c r="Q10" s="10"/>
      <c r="R10" s="10"/>
      <c r="S10" s="12"/>
      <c r="T10" s="10">
        <v>1</v>
      </c>
      <c r="U10" s="3">
        <f t="shared" si="1"/>
        <v>0</v>
      </c>
      <c r="V10" s="3">
        <f t="shared" si="0"/>
        <v>0</v>
      </c>
    </row>
    <row r="11" spans="2:22" x14ac:dyDescent="0.2">
      <c r="B11" s="6">
        <v>6</v>
      </c>
      <c r="C11" s="6" t="s">
        <v>125</v>
      </c>
      <c r="D11" s="6" t="s">
        <v>464</v>
      </c>
      <c r="E11" s="6" t="s">
        <v>491</v>
      </c>
      <c r="F11" s="6" t="s">
        <v>53</v>
      </c>
      <c r="G11" s="6" t="s">
        <v>54</v>
      </c>
      <c r="H11" s="6" t="s">
        <v>25</v>
      </c>
      <c r="I11" s="6">
        <v>24</v>
      </c>
      <c r="J11" s="6" t="s">
        <v>55</v>
      </c>
      <c r="K11" s="6" t="s">
        <v>480</v>
      </c>
      <c r="L11" s="8">
        <v>20</v>
      </c>
      <c r="M11" s="9"/>
      <c r="N11" s="10"/>
      <c r="O11" s="10"/>
      <c r="P11" s="10"/>
      <c r="Q11" s="10"/>
      <c r="R11" s="10"/>
      <c r="S11" s="12"/>
      <c r="T11" s="10">
        <v>1</v>
      </c>
      <c r="U11" s="3">
        <f t="shared" si="1"/>
        <v>0</v>
      </c>
      <c r="V11" s="3">
        <f t="shared" si="0"/>
        <v>0</v>
      </c>
    </row>
    <row r="12" spans="2:22" x14ac:dyDescent="0.2">
      <c r="B12" s="6">
        <v>7</v>
      </c>
      <c r="C12" s="6" t="s">
        <v>125</v>
      </c>
      <c r="D12" s="6" t="s">
        <v>464</v>
      </c>
      <c r="E12" s="6" t="s">
        <v>492</v>
      </c>
      <c r="F12" s="6" t="s">
        <v>347</v>
      </c>
      <c r="G12" s="6" t="s">
        <v>348</v>
      </c>
      <c r="H12" s="6" t="s">
        <v>25</v>
      </c>
      <c r="I12" s="6">
        <v>24</v>
      </c>
      <c r="J12" s="6" t="s">
        <v>55</v>
      </c>
      <c r="K12" s="6" t="s">
        <v>480</v>
      </c>
      <c r="L12" s="8">
        <v>6</v>
      </c>
      <c r="M12" s="9"/>
      <c r="N12" s="10"/>
      <c r="O12" s="10"/>
      <c r="P12" s="10"/>
      <c r="Q12" s="10"/>
      <c r="R12" s="11"/>
      <c r="S12" s="12"/>
      <c r="T12" s="11">
        <v>1</v>
      </c>
      <c r="U12" s="3">
        <f t="shared" si="1"/>
        <v>0</v>
      </c>
      <c r="V12" s="3">
        <f t="shared" si="0"/>
        <v>0</v>
      </c>
    </row>
    <row r="13" spans="2:22" x14ac:dyDescent="0.2">
      <c r="B13" s="6">
        <v>8</v>
      </c>
      <c r="C13" s="6" t="s">
        <v>125</v>
      </c>
      <c r="D13" s="6" t="s">
        <v>464</v>
      </c>
      <c r="E13" s="6" t="s">
        <v>493</v>
      </c>
      <c r="F13" s="6" t="s">
        <v>382</v>
      </c>
      <c r="G13" s="6" t="s">
        <v>383</v>
      </c>
      <c r="H13" s="6" t="s">
        <v>25</v>
      </c>
      <c r="I13" s="6">
        <v>24</v>
      </c>
      <c r="J13" s="6" t="s">
        <v>55</v>
      </c>
      <c r="K13" s="6" t="s">
        <v>480</v>
      </c>
      <c r="L13" s="8">
        <v>5</v>
      </c>
      <c r="M13" s="9"/>
      <c r="N13" s="10"/>
      <c r="O13" s="10"/>
      <c r="P13" s="10"/>
      <c r="Q13" s="10"/>
      <c r="R13" s="10"/>
      <c r="S13" s="12"/>
      <c r="T13" s="10">
        <v>1</v>
      </c>
      <c r="U13" s="3">
        <f t="shared" si="1"/>
        <v>0</v>
      </c>
      <c r="V13" s="3">
        <f t="shared" si="0"/>
        <v>0</v>
      </c>
    </row>
    <row r="14" spans="2:22" x14ac:dyDescent="0.2">
      <c r="B14" s="6">
        <v>9</v>
      </c>
      <c r="C14" s="6" t="s">
        <v>42</v>
      </c>
      <c r="D14" s="6" t="s">
        <v>464</v>
      </c>
      <c r="E14" s="6" t="s">
        <v>494</v>
      </c>
      <c r="F14" s="6" t="s">
        <v>67</v>
      </c>
      <c r="G14" s="6" t="s">
        <v>72</v>
      </c>
      <c r="H14" s="6" t="s">
        <v>25</v>
      </c>
      <c r="I14" s="6">
        <v>24</v>
      </c>
      <c r="J14" s="6" t="s">
        <v>55</v>
      </c>
      <c r="K14" s="6" t="s">
        <v>480</v>
      </c>
      <c r="L14" s="8">
        <v>5</v>
      </c>
      <c r="M14" s="9"/>
      <c r="N14" s="10"/>
      <c r="O14" s="10"/>
      <c r="P14" s="10"/>
      <c r="Q14" s="10"/>
      <c r="R14" s="10"/>
      <c r="S14" s="12"/>
      <c r="T14" s="10">
        <v>1</v>
      </c>
      <c r="U14" s="3">
        <f t="shared" si="1"/>
        <v>0</v>
      </c>
      <c r="V14" s="3">
        <f t="shared" si="0"/>
        <v>0</v>
      </c>
    </row>
    <row r="15" spans="2:22" x14ac:dyDescent="0.2">
      <c r="B15" s="6">
        <v>10</v>
      </c>
      <c r="C15" s="6" t="s">
        <v>125</v>
      </c>
      <c r="D15" s="6" t="s">
        <v>462</v>
      </c>
      <c r="E15" s="6" t="s">
        <v>495</v>
      </c>
      <c r="F15" s="6" t="s">
        <v>367</v>
      </c>
      <c r="G15" s="6" t="s">
        <v>368</v>
      </c>
      <c r="H15" s="6" t="s">
        <v>56</v>
      </c>
      <c r="I15" s="6">
        <v>120</v>
      </c>
      <c r="J15" s="6" t="s">
        <v>52</v>
      </c>
      <c r="K15" s="6" t="s">
        <v>481</v>
      </c>
      <c r="L15" s="8">
        <v>2</v>
      </c>
      <c r="M15" s="9"/>
      <c r="N15" s="9"/>
      <c r="O15" s="9"/>
      <c r="P15" s="9"/>
      <c r="Q15" s="9"/>
      <c r="R15" s="9"/>
      <c r="S15" s="12"/>
      <c r="T15" s="9"/>
      <c r="U15" s="3">
        <f t="shared" si="1"/>
        <v>0</v>
      </c>
      <c r="V15" s="3">
        <f t="shared" si="0"/>
        <v>0</v>
      </c>
    </row>
    <row r="16" spans="2:22" x14ac:dyDescent="0.2">
      <c r="B16" s="6">
        <v>11</v>
      </c>
      <c r="C16" s="6" t="s">
        <v>125</v>
      </c>
      <c r="D16" s="6" t="s">
        <v>462</v>
      </c>
      <c r="E16" s="6" t="s">
        <v>496</v>
      </c>
      <c r="F16" s="6" t="s">
        <v>406</v>
      </c>
      <c r="G16" s="6" t="s">
        <v>407</v>
      </c>
      <c r="H16" s="6" t="s">
        <v>56</v>
      </c>
      <c r="I16" s="6">
        <v>30</v>
      </c>
      <c r="J16" s="6" t="s">
        <v>52</v>
      </c>
      <c r="K16" s="6" t="s">
        <v>480</v>
      </c>
      <c r="L16" s="8">
        <v>10</v>
      </c>
      <c r="M16" s="9"/>
      <c r="N16" s="10"/>
      <c r="O16" s="10"/>
      <c r="P16" s="10"/>
      <c r="Q16" s="10"/>
      <c r="R16" s="10"/>
      <c r="S16" s="12"/>
      <c r="T16" s="10">
        <v>1</v>
      </c>
      <c r="U16" s="3">
        <f t="shared" si="1"/>
        <v>0</v>
      </c>
      <c r="V16" s="3">
        <f t="shared" si="0"/>
        <v>0</v>
      </c>
    </row>
    <row r="17" spans="2:22" x14ac:dyDescent="0.2">
      <c r="B17" s="6">
        <v>12</v>
      </c>
      <c r="C17" s="6" t="s">
        <v>125</v>
      </c>
      <c r="D17" s="6" t="s">
        <v>462</v>
      </c>
      <c r="E17" s="6" t="s">
        <v>497</v>
      </c>
      <c r="F17" s="6" t="s">
        <v>341</v>
      </c>
      <c r="G17" s="6" t="s">
        <v>342</v>
      </c>
      <c r="H17" s="6" t="s">
        <v>56</v>
      </c>
      <c r="I17" s="6">
        <v>100</v>
      </c>
      <c r="J17" s="6" t="s">
        <v>52</v>
      </c>
      <c r="K17" s="6" t="s">
        <v>480</v>
      </c>
      <c r="L17" s="8">
        <v>5</v>
      </c>
      <c r="M17" s="9"/>
      <c r="N17" s="10"/>
      <c r="O17" s="10"/>
      <c r="P17" s="10"/>
      <c r="Q17" s="10"/>
      <c r="R17" s="10"/>
      <c r="S17" s="12"/>
      <c r="T17" s="10">
        <v>1</v>
      </c>
      <c r="U17" s="3">
        <f t="shared" si="1"/>
        <v>0</v>
      </c>
      <c r="V17" s="3">
        <f t="shared" si="0"/>
        <v>0</v>
      </c>
    </row>
    <row r="18" spans="2:22" x14ac:dyDescent="0.2">
      <c r="B18" s="6">
        <v>13</v>
      </c>
      <c r="C18" s="6" t="s">
        <v>79</v>
      </c>
      <c r="D18" s="6" t="s">
        <v>471</v>
      </c>
      <c r="E18" s="6" t="s">
        <v>498</v>
      </c>
      <c r="F18" s="6" t="s">
        <v>106</v>
      </c>
      <c r="G18" s="6" t="s">
        <v>107</v>
      </c>
      <c r="H18" s="6" t="s">
        <v>56</v>
      </c>
      <c r="I18" s="6">
        <v>48</v>
      </c>
      <c r="J18" s="6" t="s">
        <v>52</v>
      </c>
      <c r="K18" s="6" t="s">
        <v>481</v>
      </c>
      <c r="L18" s="8">
        <v>15</v>
      </c>
      <c r="M18" s="9"/>
      <c r="N18" s="9"/>
      <c r="O18" s="9"/>
      <c r="P18" s="9"/>
      <c r="Q18" s="9"/>
      <c r="R18" s="9"/>
      <c r="S18" s="12"/>
      <c r="T18" s="9"/>
      <c r="U18" s="3">
        <f t="shared" si="1"/>
        <v>0</v>
      </c>
      <c r="V18" s="3">
        <f t="shared" si="0"/>
        <v>0</v>
      </c>
    </row>
    <row r="19" spans="2:22" x14ac:dyDescent="0.2">
      <c r="B19" s="6">
        <v>14</v>
      </c>
      <c r="C19" s="6" t="s">
        <v>125</v>
      </c>
      <c r="D19" s="6" t="s">
        <v>471</v>
      </c>
      <c r="E19" s="6" t="s">
        <v>499</v>
      </c>
      <c r="F19" s="6" t="s">
        <v>432</v>
      </c>
      <c r="G19" s="6" t="s">
        <v>433</v>
      </c>
      <c r="H19" s="6" t="s">
        <v>37</v>
      </c>
      <c r="I19" s="6">
        <v>10</v>
      </c>
      <c r="J19" s="6" t="s">
        <v>52</v>
      </c>
      <c r="K19" s="6" t="s">
        <v>480</v>
      </c>
      <c r="L19" s="8">
        <v>3</v>
      </c>
      <c r="M19" s="9"/>
      <c r="N19" s="10"/>
      <c r="O19" s="10"/>
      <c r="P19" s="10"/>
      <c r="Q19" s="10"/>
      <c r="R19" s="10"/>
      <c r="S19" s="12"/>
      <c r="T19" s="10">
        <v>1</v>
      </c>
      <c r="U19" s="3">
        <f t="shared" si="1"/>
        <v>0</v>
      </c>
      <c r="V19" s="3">
        <f t="shared" si="0"/>
        <v>0</v>
      </c>
    </row>
    <row r="20" spans="2:22" x14ac:dyDescent="0.2">
      <c r="B20" s="6">
        <v>15</v>
      </c>
      <c r="C20" s="6" t="s">
        <v>79</v>
      </c>
      <c r="D20" s="6" t="s">
        <v>466</v>
      </c>
      <c r="E20" s="6" t="s">
        <v>500</v>
      </c>
      <c r="F20" s="6" t="s">
        <v>147</v>
      </c>
      <c r="G20" s="6" t="s">
        <v>148</v>
      </c>
      <c r="H20" s="6" t="s">
        <v>49</v>
      </c>
      <c r="I20" s="6">
        <v>12</v>
      </c>
      <c r="J20" s="6" t="s">
        <v>179</v>
      </c>
      <c r="K20" s="6" t="s">
        <v>480</v>
      </c>
      <c r="L20" s="8">
        <v>30</v>
      </c>
      <c r="M20" s="9"/>
      <c r="N20" s="10"/>
      <c r="O20" s="10"/>
      <c r="P20" s="10"/>
      <c r="Q20" s="10"/>
      <c r="R20" s="10"/>
      <c r="S20" s="12"/>
      <c r="T20" s="10">
        <v>1</v>
      </c>
      <c r="U20" s="3">
        <f t="shared" si="1"/>
        <v>0</v>
      </c>
      <c r="V20" s="3">
        <f t="shared" si="0"/>
        <v>0</v>
      </c>
    </row>
    <row r="21" spans="2:22" x14ac:dyDescent="0.2">
      <c r="B21" s="6">
        <v>16</v>
      </c>
      <c r="C21" s="6" t="s">
        <v>79</v>
      </c>
      <c r="D21" s="6" t="s">
        <v>466</v>
      </c>
      <c r="E21" s="6" t="s">
        <v>501</v>
      </c>
      <c r="F21" s="6" t="s">
        <v>149</v>
      </c>
      <c r="G21" s="6" t="s">
        <v>148</v>
      </c>
      <c r="H21" s="6" t="s">
        <v>49</v>
      </c>
      <c r="I21" s="6">
        <v>12</v>
      </c>
      <c r="J21" s="6" t="s">
        <v>179</v>
      </c>
      <c r="K21" s="6" t="s">
        <v>480</v>
      </c>
      <c r="L21" s="8">
        <v>30</v>
      </c>
      <c r="M21" s="9"/>
      <c r="N21" s="10"/>
      <c r="O21" s="10"/>
      <c r="P21" s="10"/>
      <c r="Q21" s="10"/>
      <c r="R21" s="10"/>
      <c r="S21" s="12"/>
      <c r="T21" s="10">
        <v>1</v>
      </c>
      <c r="U21" s="3">
        <f t="shared" si="1"/>
        <v>0</v>
      </c>
      <c r="V21" s="3">
        <f t="shared" si="0"/>
        <v>0</v>
      </c>
    </row>
    <row r="22" spans="2:22" x14ac:dyDescent="0.2">
      <c r="B22" s="6">
        <v>17</v>
      </c>
      <c r="C22" s="6" t="s">
        <v>79</v>
      </c>
      <c r="D22" s="6" t="s">
        <v>466</v>
      </c>
      <c r="E22" s="6" t="s">
        <v>502</v>
      </c>
      <c r="F22" s="6" t="s">
        <v>155</v>
      </c>
      <c r="G22" s="6" t="s">
        <v>156</v>
      </c>
      <c r="H22" s="6" t="s">
        <v>56</v>
      </c>
      <c r="I22" s="6">
        <v>21</v>
      </c>
      <c r="J22" s="6" t="s">
        <v>114</v>
      </c>
      <c r="K22" s="6" t="s">
        <v>481</v>
      </c>
      <c r="L22" s="8">
        <v>15</v>
      </c>
      <c r="M22" s="9"/>
      <c r="N22" s="9"/>
      <c r="O22" s="9"/>
      <c r="P22" s="9"/>
      <c r="Q22" s="9"/>
      <c r="R22" s="9"/>
      <c r="S22" s="12"/>
      <c r="T22" s="9"/>
      <c r="U22" s="3">
        <f t="shared" si="1"/>
        <v>0</v>
      </c>
      <c r="V22" s="3">
        <f t="shared" si="0"/>
        <v>0</v>
      </c>
    </row>
    <row r="23" spans="2:22" x14ac:dyDescent="0.2">
      <c r="B23" s="6">
        <v>18</v>
      </c>
      <c r="C23" s="6" t="s">
        <v>79</v>
      </c>
      <c r="D23" s="6" t="s">
        <v>466</v>
      </c>
      <c r="E23" s="6" t="s">
        <v>503</v>
      </c>
      <c r="F23" s="6" t="s">
        <v>153</v>
      </c>
      <c r="G23" s="6" t="s">
        <v>154</v>
      </c>
      <c r="H23" s="6" t="s">
        <v>56</v>
      </c>
      <c r="I23" s="6">
        <v>30</v>
      </c>
      <c r="J23" s="6" t="s">
        <v>114</v>
      </c>
      <c r="K23" s="6" t="s">
        <v>480</v>
      </c>
      <c r="L23" s="8">
        <v>5</v>
      </c>
      <c r="M23" s="9"/>
      <c r="N23" s="10"/>
      <c r="O23" s="10"/>
      <c r="P23" s="10"/>
      <c r="Q23" s="10"/>
      <c r="R23" s="10"/>
      <c r="S23" s="12"/>
      <c r="T23" s="10">
        <v>1</v>
      </c>
      <c r="U23" s="3">
        <f t="shared" si="1"/>
        <v>0</v>
      </c>
      <c r="V23" s="3">
        <f t="shared" si="0"/>
        <v>0</v>
      </c>
    </row>
    <row r="24" spans="2:22" x14ac:dyDescent="0.2">
      <c r="B24" s="6">
        <v>19</v>
      </c>
      <c r="C24" s="6" t="s">
        <v>79</v>
      </c>
      <c r="D24" s="6" t="s">
        <v>466</v>
      </c>
      <c r="E24" s="6" t="s">
        <v>504</v>
      </c>
      <c r="F24" s="6" t="s">
        <v>152</v>
      </c>
      <c r="G24" s="6" t="s">
        <v>151</v>
      </c>
      <c r="H24" s="6" t="s">
        <v>56</v>
      </c>
      <c r="I24" s="6">
        <v>20</v>
      </c>
      <c r="J24" s="6" t="s">
        <v>114</v>
      </c>
      <c r="K24" s="6" t="s">
        <v>480</v>
      </c>
      <c r="L24" s="8">
        <v>15</v>
      </c>
      <c r="M24" s="9"/>
      <c r="N24" s="10"/>
      <c r="O24" s="10"/>
      <c r="P24" s="10"/>
      <c r="Q24" s="10"/>
      <c r="R24" s="10"/>
      <c r="S24" s="12"/>
      <c r="T24" s="10">
        <v>1</v>
      </c>
      <c r="U24" s="3">
        <f t="shared" si="1"/>
        <v>0</v>
      </c>
      <c r="V24" s="3">
        <f t="shared" si="0"/>
        <v>0</v>
      </c>
    </row>
    <row r="25" spans="2:22" x14ac:dyDescent="0.2">
      <c r="B25" s="6">
        <v>20</v>
      </c>
      <c r="C25" s="6" t="s">
        <v>79</v>
      </c>
      <c r="D25" s="6" t="s">
        <v>466</v>
      </c>
      <c r="E25" s="6" t="s">
        <v>505</v>
      </c>
      <c r="F25" s="6" t="s">
        <v>150</v>
      </c>
      <c r="G25" s="6" t="s">
        <v>151</v>
      </c>
      <c r="H25" s="6" t="s">
        <v>56</v>
      </c>
      <c r="I25" s="6">
        <v>20</v>
      </c>
      <c r="J25" s="6" t="s">
        <v>114</v>
      </c>
      <c r="K25" s="6" t="s">
        <v>480</v>
      </c>
      <c r="L25" s="8">
        <v>30</v>
      </c>
      <c r="M25" s="9"/>
      <c r="N25" s="10"/>
      <c r="O25" s="10"/>
      <c r="P25" s="10"/>
      <c r="Q25" s="10"/>
      <c r="R25" s="10"/>
      <c r="S25" s="12"/>
      <c r="T25" s="10">
        <v>1</v>
      </c>
      <c r="U25" s="3">
        <f t="shared" si="1"/>
        <v>0</v>
      </c>
      <c r="V25" s="3">
        <f t="shared" si="0"/>
        <v>0</v>
      </c>
    </row>
    <row r="26" spans="2:22" x14ac:dyDescent="0.2">
      <c r="B26" s="6">
        <v>21</v>
      </c>
      <c r="C26" s="6" t="s">
        <v>42</v>
      </c>
      <c r="D26" s="6" t="s">
        <v>466</v>
      </c>
      <c r="E26" s="6" t="s">
        <v>506</v>
      </c>
      <c r="F26" s="6" t="s">
        <v>36</v>
      </c>
      <c r="G26" s="6" t="s">
        <v>73</v>
      </c>
      <c r="H26" s="6" t="s">
        <v>37</v>
      </c>
      <c r="I26" s="6">
        <v>1</v>
      </c>
      <c r="J26" s="6" t="s">
        <v>38</v>
      </c>
      <c r="K26" s="6" t="s">
        <v>480</v>
      </c>
      <c r="L26" s="8">
        <v>5</v>
      </c>
      <c r="M26" s="9"/>
      <c r="N26" s="10"/>
      <c r="O26" s="10"/>
      <c r="P26" s="10"/>
      <c r="Q26" s="10"/>
      <c r="R26" s="10"/>
      <c r="S26" s="12"/>
      <c r="T26" s="10">
        <v>1</v>
      </c>
      <c r="U26" s="3">
        <f t="shared" si="1"/>
        <v>0</v>
      </c>
      <c r="V26" s="3">
        <f t="shared" si="0"/>
        <v>0</v>
      </c>
    </row>
    <row r="27" spans="2:22" x14ac:dyDescent="0.2">
      <c r="B27" s="6">
        <v>22</v>
      </c>
      <c r="C27" s="6" t="s">
        <v>125</v>
      </c>
      <c r="D27" s="6" t="s">
        <v>466</v>
      </c>
      <c r="E27" s="6" t="s">
        <v>506</v>
      </c>
      <c r="F27" s="6" t="s">
        <v>36</v>
      </c>
      <c r="G27" s="6" t="s">
        <v>73</v>
      </c>
      <c r="H27" s="6" t="s">
        <v>37</v>
      </c>
      <c r="I27" s="6">
        <v>1</v>
      </c>
      <c r="J27" s="6" t="s">
        <v>38</v>
      </c>
      <c r="K27" s="6" t="s">
        <v>480</v>
      </c>
      <c r="L27" s="8">
        <v>6</v>
      </c>
      <c r="M27" s="9"/>
      <c r="N27" s="10"/>
      <c r="O27" s="10"/>
      <c r="P27" s="10"/>
      <c r="Q27" s="10"/>
      <c r="R27" s="10"/>
      <c r="S27" s="12"/>
      <c r="T27" s="10">
        <v>1</v>
      </c>
      <c r="U27" s="3">
        <f t="shared" si="1"/>
        <v>0</v>
      </c>
      <c r="V27" s="3">
        <f t="shared" si="0"/>
        <v>0</v>
      </c>
    </row>
    <row r="28" spans="2:22" x14ac:dyDescent="0.2">
      <c r="B28" s="6">
        <v>23</v>
      </c>
      <c r="C28" s="6" t="s">
        <v>125</v>
      </c>
      <c r="D28" s="6" t="s">
        <v>466</v>
      </c>
      <c r="E28" s="6" t="s">
        <v>507</v>
      </c>
      <c r="F28" s="6" t="s">
        <v>377</v>
      </c>
      <c r="G28" s="6" t="s">
        <v>73</v>
      </c>
      <c r="H28" s="6" t="s">
        <v>37</v>
      </c>
      <c r="I28" s="6">
        <v>1</v>
      </c>
      <c r="J28" s="6" t="s">
        <v>38</v>
      </c>
      <c r="K28" s="6" t="s">
        <v>480</v>
      </c>
      <c r="L28" s="8">
        <v>6</v>
      </c>
      <c r="M28" s="9"/>
      <c r="N28" s="10"/>
      <c r="O28" s="10"/>
      <c r="P28" s="10"/>
      <c r="Q28" s="10"/>
      <c r="R28" s="10"/>
      <c r="S28" s="12"/>
      <c r="T28" s="10">
        <v>1</v>
      </c>
      <c r="U28" s="3">
        <f t="shared" si="1"/>
        <v>0</v>
      </c>
      <c r="V28" s="3">
        <f t="shared" si="0"/>
        <v>0</v>
      </c>
    </row>
    <row r="29" spans="2:22" x14ac:dyDescent="0.2">
      <c r="B29" s="6">
        <v>24</v>
      </c>
      <c r="C29" s="6" t="s">
        <v>125</v>
      </c>
      <c r="D29" s="6" t="s">
        <v>466</v>
      </c>
      <c r="E29" s="6" t="s">
        <v>508</v>
      </c>
      <c r="F29" s="6" t="s">
        <v>369</v>
      </c>
      <c r="G29" s="6" t="s">
        <v>370</v>
      </c>
      <c r="H29" s="6" t="s">
        <v>124</v>
      </c>
      <c r="I29" s="6">
        <v>400</v>
      </c>
      <c r="J29" s="6" t="s">
        <v>115</v>
      </c>
      <c r="K29" s="6" t="s">
        <v>481</v>
      </c>
      <c r="L29" s="8">
        <v>10</v>
      </c>
      <c r="M29" s="9"/>
      <c r="N29" s="9"/>
      <c r="O29" s="9"/>
      <c r="P29" s="9"/>
      <c r="Q29" s="9"/>
      <c r="R29" s="9"/>
      <c r="S29" s="12"/>
      <c r="T29" s="9"/>
      <c r="U29" s="3">
        <f t="shared" si="1"/>
        <v>0</v>
      </c>
      <c r="V29" s="3">
        <f t="shared" si="0"/>
        <v>0</v>
      </c>
    </row>
    <row r="30" spans="2:22" x14ac:dyDescent="0.2">
      <c r="B30" s="6">
        <v>25</v>
      </c>
      <c r="C30" s="6" t="s">
        <v>79</v>
      </c>
      <c r="D30" s="6" t="s">
        <v>475</v>
      </c>
      <c r="E30" s="6" t="s">
        <v>509</v>
      </c>
      <c r="F30" s="6" t="s">
        <v>169</v>
      </c>
      <c r="G30" s="6" t="s">
        <v>170</v>
      </c>
      <c r="H30" s="6" t="s">
        <v>56</v>
      </c>
      <c r="I30" s="6">
        <v>24</v>
      </c>
      <c r="J30" s="6" t="s">
        <v>52</v>
      </c>
      <c r="K30" s="6" t="s">
        <v>480</v>
      </c>
      <c r="L30" s="8">
        <v>2</v>
      </c>
      <c r="M30" s="9"/>
      <c r="N30" s="10"/>
      <c r="O30" s="10"/>
      <c r="P30" s="10"/>
      <c r="Q30" s="10"/>
      <c r="R30" s="10"/>
      <c r="S30" s="12"/>
      <c r="T30" s="10">
        <v>1</v>
      </c>
      <c r="U30" s="3">
        <f t="shared" si="1"/>
        <v>0</v>
      </c>
      <c r="V30" s="3">
        <f t="shared" si="0"/>
        <v>0</v>
      </c>
    </row>
    <row r="31" spans="2:22" x14ac:dyDescent="0.2">
      <c r="B31" s="6">
        <v>26</v>
      </c>
      <c r="C31" s="6" t="s">
        <v>79</v>
      </c>
      <c r="D31" s="6" t="s">
        <v>475</v>
      </c>
      <c r="E31" s="6" t="s">
        <v>510</v>
      </c>
      <c r="F31" s="6" t="s">
        <v>175</v>
      </c>
      <c r="G31" s="6" t="s">
        <v>97</v>
      </c>
      <c r="H31" s="6" t="s">
        <v>56</v>
      </c>
      <c r="I31" s="6">
        <v>32</v>
      </c>
      <c r="J31" s="6" t="s">
        <v>52</v>
      </c>
      <c r="K31" s="6" t="s">
        <v>480</v>
      </c>
      <c r="L31" s="8">
        <v>6</v>
      </c>
      <c r="M31" s="9"/>
      <c r="N31" s="10"/>
      <c r="O31" s="10"/>
      <c r="P31" s="10"/>
      <c r="Q31" s="10"/>
      <c r="R31" s="10"/>
      <c r="S31" s="12"/>
      <c r="T31" s="10">
        <v>1</v>
      </c>
      <c r="U31" s="3">
        <f t="shared" si="1"/>
        <v>0</v>
      </c>
      <c r="V31" s="3">
        <f t="shared" si="0"/>
        <v>0</v>
      </c>
    </row>
    <row r="32" spans="2:22" x14ac:dyDescent="0.2">
      <c r="B32" s="6">
        <v>27</v>
      </c>
      <c r="C32" s="6" t="s">
        <v>79</v>
      </c>
      <c r="D32" s="6" t="s">
        <v>475</v>
      </c>
      <c r="E32" s="6" t="s">
        <v>511</v>
      </c>
      <c r="F32" s="6" t="s">
        <v>176</v>
      </c>
      <c r="G32" s="6" t="s">
        <v>96</v>
      </c>
      <c r="H32" s="6" t="s">
        <v>56</v>
      </c>
      <c r="I32" s="6">
        <v>32</v>
      </c>
      <c r="J32" s="6" t="s">
        <v>52</v>
      </c>
      <c r="K32" s="6" t="s">
        <v>480</v>
      </c>
      <c r="L32" s="8">
        <v>5</v>
      </c>
      <c r="M32" s="9"/>
      <c r="N32" s="10"/>
      <c r="O32" s="10"/>
      <c r="P32" s="10"/>
      <c r="Q32" s="10"/>
      <c r="R32" s="10"/>
      <c r="S32" s="12"/>
      <c r="T32" s="10">
        <v>1</v>
      </c>
      <c r="U32" s="3">
        <f t="shared" si="1"/>
        <v>0</v>
      </c>
      <c r="V32" s="3">
        <f t="shared" si="0"/>
        <v>0</v>
      </c>
    </row>
    <row r="33" spans="2:22" x14ac:dyDescent="0.2">
      <c r="B33" s="6">
        <v>28</v>
      </c>
      <c r="C33" s="6" t="s">
        <v>79</v>
      </c>
      <c r="D33" s="6" t="s">
        <v>475</v>
      </c>
      <c r="E33" s="6" t="s">
        <v>512</v>
      </c>
      <c r="F33" s="6" t="s">
        <v>167</v>
      </c>
      <c r="G33" s="6" t="s">
        <v>168</v>
      </c>
      <c r="H33" s="6" t="s">
        <v>56</v>
      </c>
      <c r="I33" s="6">
        <v>25</v>
      </c>
      <c r="J33" s="6" t="s">
        <v>52</v>
      </c>
      <c r="K33" s="6" t="s">
        <v>480</v>
      </c>
      <c r="L33" s="8">
        <v>11</v>
      </c>
      <c r="M33" s="9"/>
      <c r="N33" s="10"/>
      <c r="O33" s="10"/>
      <c r="P33" s="10"/>
      <c r="Q33" s="10"/>
      <c r="R33" s="10"/>
      <c r="S33" s="12"/>
      <c r="T33" s="10">
        <v>1</v>
      </c>
      <c r="U33" s="3">
        <f t="shared" si="1"/>
        <v>0</v>
      </c>
      <c r="V33" s="3">
        <f t="shared" si="0"/>
        <v>0</v>
      </c>
    </row>
    <row r="34" spans="2:22" x14ac:dyDescent="0.2">
      <c r="B34" s="6">
        <v>29</v>
      </c>
      <c r="C34" s="6" t="s">
        <v>79</v>
      </c>
      <c r="D34" s="6" t="s">
        <v>475</v>
      </c>
      <c r="E34" s="6" t="s">
        <v>513</v>
      </c>
      <c r="F34" s="6" t="s">
        <v>161</v>
      </c>
      <c r="G34" s="6" t="s">
        <v>162</v>
      </c>
      <c r="H34" s="6" t="s">
        <v>56</v>
      </c>
      <c r="I34" s="6">
        <v>25</v>
      </c>
      <c r="J34" s="6" t="s">
        <v>52</v>
      </c>
      <c r="K34" s="6" t="s">
        <v>480</v>
      </c>
      <c r="L34" s="8">
        <v>15</v>
      </c>
      <c r="M34" s="9"/>
      <c r="N34" s="10"/>
      <c r="O34" s="10"/>
      <c r="P34" s="10"/>
      <c r="Q34" s="10"/>
      <c r="R34" s="10"/>
      <c r="S34" s="12"/>
      <c r="T34" s="10">
        <v>1</v>
      </c>
      <c r="U34" s="3">
        <f t="shared" si="1"/>
        <v>0</v>
      </c>
      <c r="V34" s="3">
        <f t="shared" si="0"/>
        <v>0</v>
      </c>
    </row>
    <row r="35" spans="2:22" x14ac:dyDescent="0.2">
      <c r="B35" s="6">
        <v>30</v>
      </c>
      <c r="C35" s="6" t="s">
        <v>79</v>
      </c>
      <c r="D35" s="6" t="s">
        <v>475</v>
      </c>
      <c r="E35" s="6" t="s">
        <v>514</v>
      </c>
      <c r="F35" s="6" t="s">
        <v>165</v>
      </c>
      <c r="G35" s="6" t="s">
        <v>164</v>
      </c>
      <c r="H35" s="6" t="s">
        <v>56</v>
      </c>
      <c r="I35" s="6">
        <v>24</v>
      </c>
      <c r="J35" s="6" t="s">
        <v>114</v>
      </c>
      <c r="K35" s="6" t="s">
        <v>480</v>
      </c>
      <c r="L35" s="8">
        <v>13</v>
      </c>
      <c r="M35" s="9"/>
      <c r="N35" s="10"/>
      <c r="O35" s="10"/>
      <c r="P35" s="10"/>
      <c r="Q35" s="10"/>
      <c r="R35" s="10"/>
      <c r="S35" s="12"/>
      <c r="T35" s="10">
        <v>1</v>
      </c>
      <c r="U35" s="3">
        <f t="shared" si="1"/>
        <v>0</v>
      </c>
      <c r="V35" s="3">
        <f t="shared" si="0"/>
        <v>0</v>
      </c>
    </row>
    <row r="36" spans="2:22" x14ac:dyDescent="0.2">
      <c r="B36" s="6">
        <v>31</v>
      </c>
      <c r="C36" s="6" t="s">
        <v>79</v>
      </c>
      <c r="D36" s="6" t="s">
        <v>475</v>
      </c>
      <c r="E36" s="6" t="s">
        <v>515</v>
      </c>
      <c r="F36" s="6" t="s">
        <v>173</v>
      </c>
      <c r="G36" s="6" t="s">
        <v>174</v>
      </c>
      <c r="H36" s="6" t="s">
        <v>56</v>
      </c>
      <c r="I36" s="6">
        <v>24</v>
      </c>
      <c r="J36" s="6" t="s">
        <v>52</v>
      </c>
      <c r="K36" s="6" t="s">
        <v>480</v>
      </c>
      <c r="L36" s="8">
        <v>7</v>
      </c>
      <c r="M36" s="9"/>
      <c r="N36" s="10"/>
      <c r="O36" s="10"/>
      <c r="P36" s="10"/>
      <c r="Q36" s="10"/>
      <c r="R36" s="10"/>
      <c r="S36" s="12"/>
      <c r="T36" s="10">
        <v>1</v>
      </c>
      <c r="U36" s="3">
        <f t="shared" si="1"/>
        <v>0</v>
      </c>
      <c r="V36" s="3">
        <f t="shared" si="0"/>
        <v>0</v>
      </c>
    </row>
    <row r="37" spans="2:22" x14ac:dyDescent="0.2">
      <c r="B37" s="6">
        <v>32</v>
      </c>
      <c r="C37" s="6" t="s">
        <v>79</v>
      </c>
      <c r="D37" s="6" t="s">
        <v>475</v>
      </c>
      <c r="E37" s="6" t="s">
        <v>516</v>
      </c>
      <c r="F37" s="6" t="s">
        <v>166</v>
      </c>
      <c r="G37" s="6" t="s">
        <v>164</v>
      </c>
      <c r="H37" s="6" t="s">
        <v>56</v>
      </c>
      <c r="I37" s="6">
        <v>24</v>
      </c>
      <c r="J37" s="6" t="s">
        <v>114</v>
      </c>
      <c r="K37" s="6" t="s">
        <v>480</v>
      </c>
      <c r="L37" s="8">
        <v>6</v>
      </c>
      <c r="M37" s="9"/>
      <c r="N37" s="10"/>
      <c r="O37" s="10"/>
      <c r="P37" s="10"/>
      <c r="Q37" s="10"/>
      <c r="R37" s="10"/>
      <c r="S37" s="12"/>
      <c r="T37" s="10">
        <v>1</v>
      </c>
      <c r="U37" s="3">
        <f t="shared" si="1"/>
        <v>0</v>
      </c>
      <c r="V37" s="3">
        <f t="shared" si="0"/>
        <v>0</v>
      </c>
    </row>
    <row r="38" spans="2:22" x14ac:dyDescent="0.2">
      <c r="B38" s="6">
        <v>33</v>
      </c>
      <c r="C38" s="6" t="s">
        <v>79</v>
      </c>
      <c r="D38" s="6" t="s">
        <v>475</v>
      </c>
      <c r="E38" s="6" t="s">
        <v>517</v>
      </c>
      <c r="F38" s="6" t="s">
        <v>163</v>
      </c>
      <c r="G38" s="6" t="s">
        <v>164</v>
      </c>
      <c r="H38" s="6" t="s">
        <v>56</v>
      </c>
      <c r="I38" s="6">
        <v>24</v>
      </c>
      <c r="J38" s="6" t="s">
        <v>114</v>
      </c>
      <c r="K38" s="6" t="s">
        <v>480</v>
      </c>
      <c r="L38" s="8">
        <v>12</v>
      </c>
      <c r="M38" s="9"/>
      <c r="N38" s="10"/>
      <c r="O38" s="10"/>
      <c r="P38" s="10"/>
      <c r="Q38" s="10"/>
      <c r="R38" s="10"/>
      <c r="S38" s="12"/>
      <c r="T38" s="10">
        <v>1</v>
      </c>
      <c r="U38" s="3">
        <f t="shared" si="1"/>
        <v>0</v>
      </c>
      <c r="V38" s="3">
        <f t="shared" si="0"/>
        <v>0</v>
      </c>
    </row>
    <row r="39" spans="2:22" x14ac:dyDescent="0.2">
      <c r="B39" s="6">
        <v>34</v>
      </c>
      <c r="C39" s="6" t="s">
        <v>79</v>
      </c>
      <c r="D39" s="6" t="s">
        <v>475</v>
      </c>
      <c r="E39" s="6" t="s">
        <v>518</v>
      </c>
      <c r="F39" s="6" t="s">
        <v>171</v>
      </c>
      <c r="G39" s="6" t="s">
        <v>172</v>
      </c>
      <c r="H39" s="6" t="s">
        <v>56</v>
      </c>
      <c r="I39" s="6">
        <v>36</v>
      </c>
      <c r="J39" s="6" t="s">
        <v>52</v>
      </c>
      <c r="K39" s="6" t="s">
        <v>480</v>
      </c>
      <c r="L39" s="8">
        <v>8</v>
      </c>
      <c r="M39" s="9"/>
      <c r="N39" s="10"/>
      <c r="O39" s="10"/>
      <c r="P39" s="10"/>
      <c r="Q39" s="10"/>
      <c r="R39" s="10"/>
      <c r="S39" s="12"/>
      <c r="T39" s="10">
        <v>1</v>
      </c>
      <c r="U39" s="3">
        <f t="shared" si="1"/>
        <v>0</v>
      </c>
      <c r="V39" s="3">
        <f t="shared" si="0"/>
        <v>0</v>
      </c>
    </row>
    <row r="40" spans="2:22" x14ac:dyDescent="0.2">
      <c r="B40" s="6">
        <v>35</v>
      </c>
      <c r="C40" s="6" t="s">
        <v>125</v>
      </c>
      <c r="D40" s="6" t="s">
        <v>467</v>
      </c>
      <c r="E40" s="6" t="s">
        <v>519</v>
      </c>
      <c r="F40" s="6" t="s">
        <v>373</v>
      </c>
      <c r="G40" s="6" t="s">
        <v>374</v>
      </c>
      <c r="H40" s="6" t="s">
        <v>49</v>
      </c>
      <c r="I40" s="6">
        <v>6</v>
      </c>
      <c r="J40" s="6" t="s">
        <v>179</v>
      </c>
      <c r="K40" s="6" t="s">
        <v>481</v>
      </c>
      <c r="L40" s="8">
        <v>1</v>
      </c>
      <c r="M40" s="9"/>
      <c r="N40" s="9"/>
      <c r="O40" s="9"/>
      <c r="P40" s="9"/>
      <c r="Q40" s="9"/>
      <c r="R40" s="9"/>
      <c r="S40" s="12"/>
      <c r="T40" s="9"/>
      <c r="U40" s="3">
        <f t="shared" si="1"/>
        <v>0</v>
      </c>
      <c r="V40" s="3">
        <f t="shared" si="0"/>
        <v>0</v>
      </c>
    </row>
    <row r="41" spans="2:22" x14ac:dyDescent="0.2">
      <c r="B41" s="6">
        <v>36</v>
      </c>
      <c r="C41" s="6" t="s">
        <v>125</v>
      </c>
      <c r="D41" s="6" t="s">
        <v>470</v>
      </c>
      <c r="E41" s="6" t="s">
        <v>520</v>
      </c>
      <c r="F41" s="6" t="s">
        <v>426</v>
      </c>
      <c r="G41" s="6" t="s">
        <v>427</v>
      </c>
      <c r="H41" s="6" t="s">
        <v>430</v>
      </c>
      <c r="I41" s="6">
        <v>190</v>
      </c>
      <c r="J41" s="6" t="s">
        <v>115</v>
      </c>
      <c r="K41" s="6" t="s">
        <v>481</v>
      </c>
      <c r="L41" s="8">
        <v>20</v>
      </c>
      <c r="M41" s="9"/>
      <c r="N41" s="9"/>
      <c r="O41" s="9"/>
      <c r="P41" s="9"/>
      <c r="Q41" s="9"/>
      <c r="R41" s="9"/>
      <c r="S41" s="12"/>
      <c r="T41" s="9"/>
      <c r="U41" s="3">
        <f t="shared" si="1"/>
        <v>0</v>
      </c>
      <c r="V41" s="3">
        <f t="shared" si="0"/>
        <v>0</v>
      </c>
    </row>
    <row r="42" spans="2:22" x14ac:dyDescent="0.2">
      <c r="B42" s="6">
        <v>37</v>
      </c>
      <c r="C42" s="6" t="s">
        <v>125</v>
      </c>
      <c r="D42" s="6" t="s">
        <v>470</v>
      </c>
      <c r="E42" s="6" t="s">
        <v>521</v>
      </c>
      <c r="F42" s="6" t="s">
        <v>428</v>
      </c>
      <c r="G42" s="6" t="s">
        <v>429</v>
      </c>
      <c r="H42" s="6" t="s">
        <v>37</v>
      </c>
      <c r="I42" s="6">
        <v>800</v>
      </c>
      <c r="J42" s="6" t="s">
        <v>115</v>
      </c>
      <c r="K42" s="6" t="s">
        <v>481</v>
      </c>
      <c r="L42" s="8">
        <v>7</v>
      </c>
      <c r="M42" s="9"/>
      <c r="N42" s="9"/>
      <c r="O42" s="9"/>
      <c r="P42" s="9"/>
      <c r="Q42" s="9"/>
      <c r="R42" s="9"/>
      <c r="S42" s="12"/>
      <c r="T42" s="9"/>
      <c r="U42" s="3">
        <f t="shared" si="1"/>
        <v>0</v>
      </c>
      <c r="V42" s="3">
        <f t="shared" si="0"/>
        <v>0</v>
      </c>
    </row>
    <row r="43" spans="2:22" x14ac:dyDescent="0.2">
      <c r="B43" s="6">
        <v>38</v>
      </c>
      <c r="C43" s="6" t="s">
        <v>79</v>
      </c>
      <c r="D43" s="6" t="s">
        <v>463</v>
      </c>
      <c r="E43" s="6" t="s">
        <v>522</v>
      </c>
      <c r="F43" s="6" t="s">
        <v>80</v>
      </c>
      <c r="G43" s="6" t="s">
        <v>81</v>
      </c>
      <c r="H43" s="6" t="s">
        <v>56</v>
      </c>
      <c r="I43" s="6">
        <v>24</v>
      </c>
      <c r="J43" s="6" t="s">
        <v>52</v>
      </c>
      <c r="K43" s="6" t="s">
        <v>480</v>
      </c>
      <c r="L43" s="8">
        <v>32</v>
      </c>
      <c r="M43" s="9"/>
      <c r="N43" s="10"/>
      <c r="O43" s="10"/>
      <c r="P43" s="10"/>
      <c r="Q43" s="10"/>
      <c r="R43" s="10"/>
      <c r="S43" s="12"/>
      <c r="T43" s="10">
        <v>1</v>
      </c>
      <c r="U43" s="3">
        <f t="shared" si="1"/>
        <v>0</v>
      </c>
      <c r="V43" s="3">
        <f t="shared" si="0"/>
        <v>0</v>
      </c>
    </row>
    <row r="44" spans="2:22" x14ac:dyDescent="0.2">
      <c r="B44" s="6">
        <v>39</v>
      </c>
      <c r="C44" s="6" t="s">
        <v>79</v>
      </c>
      <c r="D44" s="6" t="s">
        <v>463</v>
      </c>
      <c r="E44" s="6" t="s">
        <v>523</v>
      </c>
      <c r="F44" s="6" t="s">
        <v>92</v>
      </c>
      <c r="G44" s="6" t="s">
        <v>98</v>
      </c>
      <c r="H44" s="6" t="s">
        <v>56</v>
      </c>
      <c r="I44" s="6">
        <v>18</v>
      </c>
      <c r="J44" s="6" t="s">
        <v>52</v>
      </c>
      <c r="K44" s="6" t="s">
        <v>480</v>
      </c>
      <c r="L44" s="8">
        <v>95</v>
      </c>
      <c r="M44" s="9"/>
      <c r="N44" s="10"/>
      <c r="O44" s="10"/>
      <c r="P44" s="10"/>
      <c r="Q44" s="10"/>
      <c r="R44" s="10"/>
      <c r="S44" s="12"/>
      <c r="T44" s="10">
        <v>1</v>
      </c>
      <c r="U44" s="3">
        <f t="shared" si="1"/>
        <v>0</v>
      </c>
      <c r="V44" s="3">
        <f t="shared" si="0"/>
        <v>0</v>
      </c>
    </row>
    <row r="45" spans="2:22" x14ac:dyDescent="0.2">
      <c r="B45" s="6">
        <v>40</v>
      </c>
      <c r="C45" s="6" t="s">
        <v>79</v>
      </c>
      <c r="D45" s="6" t="s">
        <v>463</v>
      </c>
      <c r="E45" s="6" t="s">
        <v>524</v>
      </c>
      <c r="F45" s="6" t="s">
        <v>85</v>
      </c>
      <c r="G45" s="6" t="s">
        <v>95</v>
      </c>
      <c r="H45" s="6" t="s">
        <v>56</v>
      </c>
      <c r="I45" s="6">
        <v>20</v>
      </c>
      <c r="J45" s="6" t="s">
        <v>52</v>
      </c>
      <c r="K45" s="6" t="s">
        <v>480</v>
      </c>
      <c r="L45" s="8">
        <v>10</v>
      </c>
      <c r="M45" s="9"/>
      <c r="N45" s="10"/>
      <c r="O45" s="10"/>
      <c r="P45" s="10"/>
      <c r="Q45" s="10"/>
      <c r="R45" s="10"/>
      <c r="S45" s="12"/>
      <c r="T45" s="10">
        <v>1</v>
      </c>
      <c r="U45" s="3">
        <f t="shared" si="1"/>
        <v>0</v>
      </c>
      <c r="V45" s="3">
        <f t="shared" si="0"/>
        <v>0</v>
      </c>
    </row>
    <row r="46" spans="2:22" x14ac:dyDescent="0.2">
      <c r="B46" s="6">
        <v>41</v>
      </c>
      <c r="C46" s="6" t="s">
        <v>79</v>
      </c>
      <c r="D46" s="6" t="s">
        <v>463</v>
      </c>
      <c r="E46" s="6" t="s">
        <v>525</v>
      </c>
      <c r="F46" s="6" t="s">
        <v>83</v>
      </c>
      <c r="G46" s="6" t="s">
        <v>95</v>
      </c>
      <c r="H46" s="6" t="s">
        <v>56</v>
      </c>
      <c r="I46" s="6">
        <v>20</v>
      </c>
      <c r="J46" s="6" t="s">
        <v>52</v>
      </c>
      <c r="K46" s="6" t="s">
        <v>480</v>
      </c>
      <c r="L46" s="8">
        <v>22</v>
      </c>
      <c r="M46" s="9"/>
      <c r="N46" s="10"/>
      <c r="O46" s="10"/>
      <c r="P46" s="10"/>
      <c r="Q46" s="10"/>
      <c r="R46" s="10"/>
      <c r="S46" s="12"/>
      <c r="T46" s="10">
        <v>1</v>
      </c>
      <c r="U46" s="3">
        <f t="shared" si="1"/>
        <v>0</v>
      </c>
      <c r="V46" s="3">
        <f t="shared" si="0"/>
        <v>0</v>
      </c>
    </row>
    <row r="47" spans="2:22" x14ac:dyDescent="0.2">
      <c r="B47" s="6">
        <v>42</v>
      </c>
      <c r="C47" s="6" t="s">
        <v>79</v>
      </c>
      <c r="D47" s="6" t="s">
        <v>463</v>
      </c>
      <c r="E47" s="6" t="s">
        <v>526</v>
      </c>
      <c r="F47" s="6" t="s">
        <v>89</v>
      </c>
      <c r="G47" s="6" t="s">
        <v>98</v>
      </c>
      <c r="H47" s="6" t="s">
        <v>56</v>
      </c>
      <c r="I47" s="6">
        <v>24</v>
      </c>
      <c r="J47" s="6" t="s">
        <v>52</v>
      </c>
      <c r="K47" s="6" t="s">
        <v>480</v>
      </c>
      <c r="L47" s="8">
        <v>13</v>
      </c>
      <c r="M47" s="9"/>
      <c r="N47" s="10"/>
      <c r="O47" s="10"/>
      <c r="P47" s="10"/>
      <c r="Q47" s="10"/>
      <c r="R47" s="10"/>
      <c r="S47" s="12"/>
      <c r="T47" s="10">
        <v>1</v>
      </c>
      <c r="U47" s="3">
        <f t="shared" si="1"/>
        <v>0</v>
      </c>
      <c r="V47" s="3">
        <f t="shared" si="0"/>
        <v>0</v>
      </c>
    </row>
    <row r="48" spans="2:22" x14ac:dyDescent="0.2">
      <c r="B48" s="6">
        <v>43</v>
      </c>
      <c r="C48" s="6" t="s">
        <v>79</v>
      </c>
      <c r="D48" s="6" t="s">
        <v>463</v>
      </c>
      <c r="E48" s="6" t="s">
        <v>527</v>
      </c>
      <c r="F48" s="6" t="s">
        <v>84</v>
      </c>
      <c r="G48" s="6" t="s">
        <v>95</v>
      </c>
      <c r="H48" s="6" t="s">
        <v>56</v>
      </c>
      <c r="I48" s="6">
        <v>20</v>
      </c>
      <c r="J48" s="6" t="s">
        <v>52</v>
      </c>
      <c r="K48" s="6" t="s">
        <v>480</v>
      </c>
      <c r="L48" s="8">
        <v>19</v>
      </c>
      <c r="M48" s="9"/>
      <c r="N48" s="10"/>
      <c r="O48" s="10"/>
      <c r="P48" s="10"/>
      <c r="Q48" s="10"/>
      <c r="R48" s="10"/>
      <c r="S48" s="12"/>
      <c r="T48" s="10">
        <v>1</v>
      </c>
      <c r="U48" s="3">
        <f t="shared" si="1"/>
        <v>0</v>
      </c>
      <c r="V48" s="3">
        <f t="shared" si="0"/>
        <v>0</v>
      </c>
    </row>
    <row r="49" spans="2:22" x14ac:dyDescent="0.2">
      <c r="B49" s="6">
        <v>44</v>
      </c>
      <c r="C49" s="6" t="s">
        <v>79</v>
      </c>
      <c r="D49" s="6" t="s">
        <v>463</v>
      </c>
      <c r="E49" s="6" t="s">
        <v>528</v>
      </c>
      <c r="F49" s="6" t="s">
        <v>82</v>
      </c>
      <c r="G49" s="6" t="s">
        <v>81</v>
      </c>
      <c r="H49" s="6" t="s">
        <v>56</v>
      </c>
      <c r="I49" s="6">
        <v>24</v>
      </c>
      <c r="J49" s="6" t="s">
        <v>52</v>
      </c>
      <c r="K49" s="6" t="s">
        <v>480</v>
      </c>
      <c r="L49" s="8">
        <v>32</v>
      </c>
      <c r="M49" s="9"/>
      <c r="N49" s="10"/>
      <c r="O49" s="10"/>
      <c r="P49" s="10"/>
      <c r="Q49" s="10"/>
      <c r="R49" s="10"/>
      <c r="S49" s="12"/>
      <c r="T49" s="10">
        <v>1</v>
      </c>
      <c r="U49" s="3">
        <f t="shared" si="1"/>
        <v>0</v>
      </c>
      <c r="V49" s="3">
        <f t="shared" si="0"/>
        <v>0</v>
      </c>
    </row>
    <row r="50" spans="2:22" x14ac:dyDescent="0.2">
      <c r="B50" s="6">
        <v>45</v>
      </c>
      <c r="C50" s="6" t="s">
        <v>79</v>
      </c>
      <c r="D50" s="6" t="s">
        <v>463</v>
      </c>
      <c r="E50" s="6" t="s">
        <v>529</v>
      </c>
      <c r="F50" s="6" t="s">
        <v>94</v>
      </c>
      <c r="G50" s="6" t="s">
        <v>98</v>
      </c>
      <c r="H50" s="6" t="s">
        <v>56</v>
      </c>
      <c r="I50" s="6">
        <v>35</v>
      </c>
      <c r="J50" s="6" t="s">
        <v>52</v>
      </c>
      <c r="K50" s="6" t="s">
        <v>480</v>
      </c>
      <c r="L50" s="8">
        <v>10</v>
      </c>
      <c r="M50" s="9"/>
      <c r="N50" s="10"/>
      <c r="O50" s="10"/>
      <c r="P50" s="10"/>
      <c r="Q50" s="10"/>
      <c r="R50" s="10"/>
      <c r="S50" s="12"/>
      <c r="T50" s="10">
        <v>1</v>
      </c>
      <c r="U50" s="3">
        <f t="shared" si="1"/>
        <v>0</v>
      </c>
      <c r="V50" s="3">
        <f t="shared" si="0"/>
        <v>0</v>
      </c>
    </row>
    <row r="51" spans="2:22" x14ac:dyDescent="0.2">
      <c r="B51" s="6">
        <v>46</v>
      </c>
      <c r="C51" s="6" t="s">
        <v>79</v>
      </c>
      <c r="D51" s="6" t="s">
        <v>463</v>
      </c>
      <c r="E51" s="6" t="s">
        <v>530</v>
      </c>
      <c r="F51" s="6" t="s">
        <v>93</v>
      </c>
      <c r="G51" s="6" t="s">
        <v>98</v>
      </c>
      <c r="H51" s="6" t="s">
        <v>56</v>
      </c>
      <c r="I51" s="6">
        <v>40</v>
      </c>
      <c r="J51" s="6" t="s">
        <v>52</v>
      </c>
      <c r="K51" s="6" t="s">
        <v>480</v>
      </c>
      <c r="L51" s="8">
        <v>10</v>
      </c>
      <c r="M51" s="9"/>
      <c r="N51" s="10"/>
      <c r="O51" s="10"/>
      <c r="P51" s="10"/>
      <c r="Q51" s="10"/>
      <c r="R51" s="10"/>
      <c r="S51" s="12"/>
      <c r="T51" s="10">
        <v>1</v>
      </c>
      <c r="U51" s="3">
        <f t="shared" si="1"/>
        <v>0</v>
      </c>
      <c r="V51" s="3">
        <f t="shared" si="0"/>
        <v>0</v>
      </c>
    </row>
    <row r="52" spans="2:22" x14ac:dyDescent="0.2">
      <c r="B52" s="6">
        <v>47</v>
      </c>
      <c r="C52" s="6" t="s">
        <v>79</v>
      </c>
      <c r="D52" s="6" t="s">
        <v>463</v>
      </c>
      <c r="E52" s="6" t="s">
        <v>531</v>
      </c>
      <c r="F52" s="6" t="s">
        <v>90</v>
      </c>
      <c r="G52" s="6" t="s">
        <v>98</v>
      </c>
      <c r="H52" s="6" t="s">
        <v>56</v>
      </c>
      <c r="I52" s="6">
        <v>28</v>
      </c>
      <c r="J52" s="6" t="s">
        <v>52</v>
      </c>
      <c r="K52" s="6" t="s">
        <v>480</v>
      </c>
      <c r="L52" s="8">
        <v>10</v>
      </c>
      <c r="M52" s="9"/>
      <c r="N52" s="10"/>
      <c r="O52" s="10"/>
      <c r="P52" s="10"/>
      <c r="Q52" s="10"/>
      <c r="R52" s="10"/>
      <c r="S52" s="12"/>
      <c r="T52" s="10">
        <v>1</v>
      </c>
      <c r="U52" s="3">
        <f t="shared" si="1"/>
        <v>0</v>
      </c>
      <c r="V52" s="3">
        <f t="shared" si="0"/>
        <v>0</v>
      </c>
    </row>
    <row r="53" spans="2:22" x14ac:dyDescent="0.2">
      <c r="B53" s="6">
        <v>48</v>
      </c>
      <c r="C53" s="6" t="s">
        <v>79</v>
      </c>
      <c r="D53" s="6" t="s">
        <v>463</v>
      </c>
      <c r="E53" s="6" t="s">
        <v>532</v>
      </c>
      <c r="F53" s="6" t="s">
        <v>88</v>
      </c>
      <c r="G53" s="6" t="s">
        <v>98</v>
      </c>
      <c r="H53" s="6" t="s">
        <v>56</v>
      </c>
      <c r="I53" s="6">
        <v>24</v>
      </c>
      <c r="J53" s="6" t="s">
        <v>52</v>
      </c>
      <c r="K53" s="6" t="s">
        <v>480</v>
      </c>
      <c r="L53" s="8">
        <v>25</v>
      </c>
      <c r="M53" s="9"/>
      <c r="N53" s="10"/>
      <c r="O53" s="10"/>
      <c r="P53" s="10"/>
      <c r="Q53" s="10"/>
      <c r="R53" s="10"/>
      <c r="S53" s="12"/>
      <c r="T53" s="10">
        <v>1</v>
      </c>
      <c r="U53" s="3">
        <f t="shared" si="1"/>
        <v>0</v>
      </c>
      <c r="V53" s="3">
        <f t="shared" si="0"/>
        <v>0</v>
      </c>
    </row>
    <row r="54" spans="2:22" x14ac:dyDescent="0.2">
      <c r="B54" s="6">
        <v>49</v>
      </c>
      <c r="C54" s="6" t="s">
        <v>79</v>
      </c>
      <c r="D54" s="6" t="s">
        <v>463</v>
      </c>
      <c r="E54" s="6" t="s">
        <v>533</v>
      </c>
      <c r="F54" s="6" t="s">
        <v>91</v>
      </c>
      <c r="G54" s="6" t="s">
        <v>98</v>
      </c>
      <c r="H54" s="6" t="s">
        <v>56</v>
      </c>
      <c r="I54" s="6">
        <v>54</v>
      </c>
      <c r="J54" s="6" t="s">
        <v>52</v>
      </c>
      <c r="K54" s="6" t="s">
        <v>480</v>
      </c>
      <c r="L54" s="8">
        <v>10</v>
      </c>
      <c r="M54" s="9"/>
      <c r="N54" s="10"/>
      <c r="O54" s="10"/>
      <c r="P54" s="10"/>
      <c r="Q54" s="10"/>
      <c r="R54" s="10"/>
      <c r="S54" s="12"/>
      <c r="T54" s="10">
        <v>1</v>
      </c>
      <c r="U54" s="3">
        <f t="shared" si="1"/>
        <v>0</v>
      </c>
      <c r="V54" s="3">
        <f t="shared" si="0"/>
        <v>0</v>
      </c>
    </row>
    <row r="55" spans="2:22" x14ac:dyDescent="0.2">
      <c r="B55" s="6">
        <v>50</v>
      </c>
      <c r="C55" s="6" t="s">
        <v>79</v>
      </c>
      <c r="D55" s="6" t="s">
        <v>463</v>
      </c>
      <c r="E55" s="6" t="s">
        <v>534</v>
      </c>
      <c r="F55" s="6" t="s">
        <v>99</v>
      </c>
      <c r="G55" s="6" t="s">
        <v>98</v>
      </c>
      <c r="H55" s="6" t="s">
        <v>56</v>
      </c>
      <c r="I55" s="6">
        <v>48</v>
      </c>
      <c r="J55" s="6" t="s">
        <v>52</v>
      </c>
      <c r="K55" s="6" t="s">
        <v>480</v>
      </c>
      <c r="L55" s="8">
        <v>10</v>
      </c>
      <c r="M55" s="9"/>
      <c r="N55" s="10"/>
      <c r="O55" s="10"/>
      <c r="P55" s="10"/>
      <c r="Q55" s="10"/>
      <c r="R55" s="10"/>
      <c r="S55" s="12"/>
      <c r="T55" s="10">
        <v>1</v>
      </c>
      <c r="U55" s="3">
        <f t="shared" si="1"/>
        <v>0</v>
      </c>
      <c r="V55" s="3">
        <f t="shared" si="0"/>
        <v>0</v>
      </c>
    </row>
    <row r="56" spans="2:22" x14ac:dyDescent="0.2">
      <c r="B56" s="6">
        <v>51</v>
      </c>
      <c r="C56" s="6" t="s">
        <v>79</v>
      </c>
      <c r="D56" s="6" t="s">
        <v>463</v>
      </c>
      <c r="E56" s="6" t="s">
        <v>535</v>
      </c>
      <c r="F56" s="6" t="s">
        <v>87</v>
      </c>
      <c r="G56" s="6" t="s">
        <v>97</v>
      </c>
      <c r="H56" s="6" t="s">
        <v>56</v>
      </c>
      <c r="I56" s="6">
        <v>24</v>
      </c>
      <c r="J56" s="6" t="s">
        <v>52</v>
      </c>
      <c r="K56" s="6" t="s">
        <v>480</v>
      </c>
      <c r="L56" s="8">
        <v>5</v>
      </c>
      <c r="M56" s="9"/>
      <c r="N56" s="10"/>
      <c r="O56" s="10"/>
      <c r="P56" s="10"/>
      <c r="Q56" s="10"/>
      <c r="R56" s="10"/>
      <c r="S56" s="12"/>
      <c r="T56" s="10">
        <v>1</v>
      </c>
      <c r="U56" s="3">
        <f t="shared" si="1"/>
        <v>0</v>
      </c>
      <c r="V56" s="3">
        <f t="shared" si="0"/>
        <v>0</v>
      </c>
    </row>
    <row r="57" spans="2:22" x14ac:dyDescent="0.2">
      <c r="B57" s="6">
        <v>52</v>
      </c>
      <c r="C57" s="6" t="s">
        <v>79</v>
      </c>
      <c r="D57" s="6" t="s">
        <v>463</v>
      </c>
      <c r="E57" s="6" t="s">
        <v>536</v>
      </c>
      <c r="F57" s="6" t="s">
        <v>86</v>
      </c>
      <c r="G57" s="6" t="s">
        <v>96</v>
      </c>
      <c r="H57" s="6" t="s">
        <v>56</v>
      </c>
      <c r="I57" s="6">
        <v>24</v>
      </c>
      <c r="J57" s="6" t="s">
        <v>52</v>
      </c>
      <c r="K57" s="6" t="s">
        <v>480</v>
      </c>
      <c r="L57" s="8">
        <v>15</v>
      </c>
      <c r="M57" s="9"/>
      <c r="N57" s="10"/>
      <c r="O57" s="10"/>
      <c r="P57" s="10"/>
      <c r="Q57" s="10"/>
      <c r="R57" s="10"/>
      <c r="S57" s="12"/>
      <c r="T57" s="10">
        <v>1</v>
      </c>
      <c r="U57" s="3">
        <f t="shared" si="1"/>
        <v>0</v>
      </c>
      <c r="V57" s="3">
        <f t="shared" si="0"/>
        <v>0</v>
      </c>
    </row>
    <row r="58" spans="2:22" x14ac:dyDescent="0.2">
      <c r="B58" s="6">
        <v>53</v>
      </c>
      <c r="C58" s="6" t="s">
        <v>125</v>
      </c>
      <c r="D58" s="6" t="s">
        <v>463</v>
      </c>
      <c r="E58" s="6" t="s">
        <v>537</v>
      </c>
      <c r="F58" s="6" t="s">
        <v>343</v>
      </c>
      <c r="G58" s="6" t="s">
        <v>344</v>
      </c>
      <c r="H58" s="6" t="s">
        <v>56</v>
      </c>
      <c r="I58" s="6">
        <v>5</v>
      </c>
      <c r="J58" s="6" t="s">
        <v>38</v>
      </c>
      <c r="K58" s="6" t="s">
        <v>481</v>
      </c>
      <c r="L58" s="8">
        <v>10</v>
      </c>
      <c r="M58" s="9"/>
      <c r="N58" s="9"/>
      <c r="O58" s="9"/>
      <c r="P58" s="9"/>
      <c r="Q58" s="9"/>
      <c r="R58" s="9"/>
      <c r="S58" s="12"/>
      <c r="T58" s="9"/>
      <c r="U58" s="3">
        <f t="shared" si="1"/>
        <v>0</v>
      </c>
      <c r="V58" s="3">
        <f t="shared" si="0"/>
        <v>0</v>
      </c>
    </row>
    <row r="59" spans="2:22" x14ac:dyDescent="0.2">
      <c r="B59" s="6">
        <v>54</v>
      </c>
      <c r="C59" s="6" t="s">
        <v>79</v>
      </c>
      <c r="D59" s="6" t="s">
        <v>455</v>
      </c>
      <c r="E59" s="6" t="s">
        <v>538</v>
      </c>
      <c r="F59" s="6" t="s">
        <v>234</v>
      </c>
      <c r="G59" s="6" t="s">
        <v>224</v>
      </c>
      <c r="H59" s="6" t="s">
        <v>25</v>
      </c>
      <c r="I59" s="6">
        <v>28</v>
      </c>
      <c r="J59" s="6" t="s">
        <v>26</v>
      </c>
      <c r="K59" s="6" t="s">
        <v>480</v>
      </c>
      <c r="L59" s="8">
        <v>10</v>
      </c>
      <c r="M59" s="9"/>
      <c r="N59" s="10"/>
      <c r="O59" s="10"/>
      <c r="P59" s="10"/>
      <c r="Q59" s="10"/>
      <c r="R59" s="10"/>
      <c r="S59" s="12"/>
      <c r="T59" s="10">
        <v>1</v>
      </c>
      <c r="U59" s="3">
        <f t="shared" si="1"/>
        <v>0</v>
      </c>
      <c r="V59" s="3">
        <f t="shared" si="0"/>
        <v>0</v>
      </c>
    </row>
    <row r="60" spans="2:22" x14ac:dyDescent="0.2">
      <c r="B60" s="6">
        <v>55</v>
      </c>
      <c r="C60" s="6" t="s">
        <v>79</v>
      </c>
      <c r="D60" s="6" t="s">
        <v>455</v>
      </c>
      <c r="E60" s="6" t="s">
        <v>539</v>
      </c>
      <c r="F60" s="6" t="s">
        <v>222</v>
      </c>
      <c r="G60" s="6" t="s">
        <v>223</v>
      </c>
      <c r="H60" s="6" t="s">
        <v>25</v>
      </c>
      <c r="I60" s="6">
        <v>28</v>
      </c>
      <c r="J60" s="6" t="s">
        <v>26</v>
      </c>
      <c r="K60" s="6" t="s">
        <v>480</v>
      </c>
      <c r="L60" s="8">
        <v>12</v>
      </c>
      <c r="M60" s="9"/>
      <c r="N60" s="10"/>
      <c r="O60" s="10"/>
      <c r="P60" s="10"/>
      <c r="Q60" s="10"/>
      <c r="R60" s="10"/>
      <c r="S60" s="12"/>
      <c r="T60" s="10">
        <v>1</v>
      </c>
      <c r="U60" s="3">
        <f t="shared" si="1"/>
        <v>0</v>
      </c>
      <c r="V60" s="3">
        <f t="shared" si="0"/>
        <v>0</v>
      </c>
    </row>
    <row r="61" spans="2:22" x14ac:dyDescent="0.2">
      <c r="B61" s="6">
        <v>56</v>
      </c>
      <c r="C61" s="6" t="s">
        <v>79</v>
      </c>
      <c r="D61" s="6" t="s">
        <v>455</v>
      </c>
      <c r="E61" s="6" t="s">
        <v>540</v>
      </c>
      <c r="F61" s="6" t="s">
        <v>216</v>
      </c>
      <c r="G61" s="6" t="s">
        <v>217</v>
      </c>
      <c r="H61" s="6" t="s">
        <v>25</v>
      </c>
      <c r="I61" s="6">
        <v>28</v>
      </c>
      <c r="J61" s="6" t="s">
        <v>26</v>
      </c>
      <c r="K61" s="6" t="s">
        <v>480</v>
      </c>
      <c r="L61" s="8">
        <v>20</v>
      </c>
      <c r="M61" s="9"/>
      <c r="N61" s="10"/>
      <c r="O61" s="10"/>
      <c r="P61" s="10"/>
      <c r="Q61" s="10"/>
      <c r="R61" s="10"/>
      <c r="S61" s="12"/>
      <c r="T61" s="10">
        <v>1</v>
      </c>
      <c r="U61" s="3">
        <f t="shared" si="1"/>
        <v>0</v>
      </c>
      <c r="V61" s="3">
        <f t="shared" si="0"/>
        <v>0</v>
      </c>
    </row>
    <row r="62" spans="2:22" x14ac:dyDescent="0.2">
      <c r="B62" s="6">
        <v>57</v>
      </c>
      <c r="C62" s="6" t="s">
        <v>79</v>
      </c>
      <c r="D62" s="6" t="s">
        <v>455</v>
      </c>
      <c r="E62" s="6" t="s">
        <v>541</v>
      </c>
      <c r="F62" s="6" t="s">
        <v>235</v>
      </c>
      <c r="G62" s="6" t="s">
        <v>226</v>
      </c>
      <c r="H62" s="6" t="s">
        <v>25</v>
      </c>
      <c r="I62" s="6">
        <v>28</v>
      </c>
      <c r="J62" s="6" t="s">
        <v>26</v>
      </c>
      <c r="K62" s="6" t="s">
        <v>480</v>
      </c>
      <c r="L62" s="8">
        <v>10</v>
      </c>
      <c r="M62" s="9"/>
      <c r="N62" s="10"/>
      <c r="O62" s="10"/>
      <c r="P62" s="10"/>
      <c r="Q62" s="10"/>
      <c r="R62" s="10"/>
      <c r="S62" s="12"/>
      <c r="T62" s="10">
        <v>1</v>
      </c>
      <c r="U62" s="3">
        <f t="shared" si="1"/>
        <v>0</v>
      </c>
      <c r="V62" s="3">
        <f t="shared" si="0"/>
        <v>0</v>
      </c>
    </row>
    <row r="63" spans="2:22" x14ac:dyDescent="0.2">
      <c r="B63" s="6">
        <v>58</v>
      </c>
      <c r="C63" s="6" t="s">
        <v>79</v>
      </c>
      <c r="D63" s="6" t="s">
        <v>455</v>
      </c>
      <c r="E63" s="6" t="s">
        <v>542</v>
      </c>
      <c r="F63" s="6" t="s">
        <v>236</v>
      </c>
      <c r="G63" s="6" t="s">
        <v>228</v>
      </c>
      <c r="H63" s="6" t="s">
        <v>25</v>
      </c>
      <c r="I63" s="6">
        <v>28</v>
      </c>
      <c r="J63" s="6" t="s">
        <v>26</v>
      </c>
      <c r="K63" s="6" t="s">
        <v>480</v>
      </c>
      <c r="L63" s="8">
        <v>10</v>
      </c>
      <c r="M63" s="9"/>
      <c r="N63" s="10"/>
      <c r="O63" s="10"/>
      <c r="P63" s="10"/>
      <c r="Q63" s="10"/>
      <c r="R63" s="10"/>
      <c r="S63" s="12"/>
      <c r="T63" s="10">
        <v>1</v>
      </c>
      <c r="U63" s="3">
        <f t="shared" si="1"/>
        <v>0</v>
      </c>
      <c r="V63" s="3">
        <f t="shared" si="0"/>
        <v>0</v>
      </c>
    </row>
    <row r="64" spans="2:22" x14ac:dyDescent="0.2">
      <c r="B64" s="6">
        <v>59</v>
      </c>
      <c r="C64" s="6" t="s">
        <v>79</v>
      </c>
      <c r="D64" s="6" t="s">
        <v>455</v>
      </c>
      <c r="E64" s="6" t="s">
        <v>543</v>
      </c>
      <c r="F64" s="6" t="s">
        <v>225</v>
      </c>
      <c r="G64" s="6" t="s">
        <v>219</v>
      </c>
      <c r="H64" s="6" t="s">
        <v>25</v>
      </c>
      <c r="I64" s="6">
        <v>28</v>
      </c>
      <c r="J64" s="6" t="s">
        <v>26</v>
      </c>
      <c r="K64" s="6" t="s">
        <v>480</v>
      </c>
      <c r="L64" s="8">
        <v>15</v>
      </c>
      <c r="M64" s="9"/>
      <c r="N64" s="10"/>
      <c r="O64" s="10"/>
      <c r="P64" s="10"/>
      <c r="Q64" s="10"/>
      <c r="R64" s="10"/>
      <c r="S64" s="12"/>
      <c r="T64" s="10">
        <v>1</v>
      </c>
      <c r="U64" s="3">
        <f t="shared" si="1"/>
        <v>0</v>
      </c>
      <c r="V64" s="3">
        <f t="shared" si="0"/>
        <v>0</v>
      </c>
    </row>
    <row r="65" spans="2:22" x14ac:dyDescent="0.2">
      <c r="B65" s="6">
        <v>60</v>
      </c>
      <c r="C65" s="6" t="s">
        <v>79</v>
      </c>
      <c r="D65" s="6" t="s">
        <v>455</v>
      </c>
      <c r="E65" s="6" t="s">
        <v>544</v>
      </c>
      <c r="F65" s="6" t="s">
        <v>218</v>
      </c>
      <c r="G65" s="6" t="s">
        <v>219</v>
      </c>
      <c r="H65" s="6" t="s">
        <v>25</v>
      </c>
      <c r="I65" s="6">
        <v>28</v>
      </c>
      <c r="J65" s="6" t="s">
        <v>26</v>
      </c>
      <c r="K65" s="6" t="s">
        <v>480</v>
      </c>
      <c r="L65" s="8">
        <v>25</v>
      </c>
      <c r="M65" s="9"/>
      <c r="N65" s="10"/>
      <c r="O65" s="10"/>
      <c r="P65" s="10"/>
      <c r="Q65" s="10"/>
      <c r="R65" s="10"/>
      <c r="S65" s="12"/>
      <c r="T65" s="10">
        <v>1</v>
      </c>
      <c r="U65" s="3">
        <f t="shared" si="1"/>
        <v>0</v>
      </c>
      <c r="V65" s="3">
        <f t="shared" si="0"/>
        <v>0</v>
      </c>
    </row>
    <row r="66" spans="2:22" x14ac:dyDescent="0.2">
      <c r="B66" s="6">
        <v>61</v>
      </c>
      <c r="C66" s="6" t="s">
        <v>125</v>
      </c>
      <c r="D66" s="6" t="s">
        <v>455</v>
      </c>
      <c r="E66" s="6" t="s">
        <v>545</v>
      </c>
      <c r="F66" s="6" t="s">
        <v>416</v>
      </c>
      <c r="G66" s="6" t="s">
        <v>417</v>
      </c>
      <c r="H66" s="6" t="s">
        <v>49</v>
      </c>
      <c r="I66" s="6">
        <v>6</v>
      </c>
      <c r="J66" s="6" t="s">
        <v>55</v>
      </c>
      <c r="K66" s="6" t="s">
        <v>480</v>
      </c>
      <c r="L66" s="8">
        <v>5</v>
      </c>
      <c r="M66" s="9"/>
      <c r="N66" s="10"/>
      <c r="O66" s="10"/>
      <c r="P66" s="10"/>
      <c r="Q66" s="10"/>
      <c r="R66" s="10"/>
      <c r="S66" s="12"/>
      <c r="T66" s="10">
        <v>1</v>
      </c>
      <c r="U66" s="3">
        <f t="shared" si="1"/>
        <v>0</v>
      </c>
      <c r="V66" s="3">
        <f t="shared" si="0"/>
        <v>0</v>
      </c>
    </row>
    <row r="67" spans="2:22" x14ac:dyDescent="0.2">
      <c r="B67" s="6">
        <v>62</v>
      </c>
      <c r="C67" s="6" t="s">
        <v>125</v>
      </c>
      <c r="D67" s="6" t="s">
        <v>455</v>
      </c>
      <c r="E67" s="6" t="s">
        <v>546</v>
      </c>
      <c r="F67" s="6" t="s">
        <v>335</v>
      </c>
      <c r="G67" s="6" t="s">
        <v>336</v>
      </c>
      <c r="H67" s="6" t="s">
        <v>49</v>
      </c>
      <c r="I67" s="6">
        <v>6</v>
      </c>
      <c r="J67" s="6" t="s">
        <v>302</v>
      </c>
      <c r="K67" s="6" t="s">
        <v>480</v>
      </c>
      <c r="L67" s="8">
        <v>10</v>
      </c>
      <c r="M67" s="9"/>
      <c r="N67" s="10"/>
      <c r="O67" s="10"/>
      <c r="P67" s="10"/>
      <c r="Q67" s="10"/>
      <c r="R67" s="10"/>
      <c r="S67" s="12"/>
      <c r="T67" s="10">
        <v>1</v>
      </c>
      <c r="U67" s="3">
        <f t="shared" si="1"/>
        <v>0</v>
      </c>
      <c r="V67" s="3">
        <f t="shared" si="0"/>
        <v>0</v>
      </c>
    </row>
    <row r="68" spans="2:22" x14ac:dyDescent="0.2">
      <c r="B68" s="6">
        <v>63</v>
      </c>
      <c r="C68" s="6" t="s">
        <v>125</v>
      </c>
      <c r="D68" s="6" t="s">
        <v>455</v>
      </c>
      <c r="E68" s="6" t="s">
        <v>547</v>
      </c>
      <c r="F68" s="6" t="s">
        <v>384</v>
      </c>
      <c r="G68" s="6" t="s">
        <v>385</v>
      </c>
      <c r="H68" s="6" t="s">
        <v>76</v>
      </c>
      <c r="I68" s="6">
        <v>6</v>
      </c>
      <c r="J68" s="6" t="s">
        <v>302</v>
      </c>
      <c r="K68" s="6" t="s">
        <v>480</v>
      </c>
      <c r="L68" s="8">
        <v>12</v>
      </c>
      <c r="M68" s="9"/>
      <c r="N68" s="10"/>
      <c r="O68" s="10"/>
      <c r="P68" s="10"/>
      <c r="Q68" s="10"/>
      <c r="R68" s="10"/>
      <c r="S68" s="12"/>
      <c r="T68" s="10">
        <v>1</v>
      </c>
      <c r="U68" s="3">
        <f t="shared" si="1"/>
        <v>0</v>
      </c>
      <c r="V68" s="3">
        <f t="shared" si="0"/>
        <v>0</v>
      </c>
    </row>
    <row r="69" spans="2:22" x14ac:dyDescent="0.2">
      <c r="B69" s="6">
        <v>64</v>
      </c>
      <c r="C69" s="6" t="s">
        <v>125</v>
      </c>
      <c r="D69" s="6" t="s">
        <v>455</v>
      </c>
      <c r="E69" s="6" t="s">
        <v>548</v>
      </c>
      <c r="F69" s="6" t="s">
        <v>290</v>
      </c>
      <c r="G69" s="6" t="s">
        <v>291</v>
      </c>
      <c r="H69" s="6" t="s">
        <v>49</v>
      </c>
      <c r="I69" s="6">
        <v>6</v>
      </c>
      <c r="J69" s="6" t="s">
        <v>302</v>
      </c>
      <c r="K69" s="6" t="s">
        <v>480</v>
      </c>
      <c r="L69" s="8">
        <v>25</v>
      </c>
      <c r="M69" s="9"/>
      <c r="N69" s="10"/>
      <c r="O69" s="10"/>
      <c r="P69" s="10"/>
      <c r="Q69" s="10"/>
      <c r="R69" s="10"/>
      <c r="S69" s="12"/>
      <c r="T69" s="10">
        <v>1</v>
      </c>
      <c r="U69" s="3">
        <f t="shared" si="1"/>
        <v>0</v>
      </c>
      <c r="V69" s="3">
        <f t="shared" si="0"/>
        <v>0</v>
      </c>
    </row>
    <row r="70" spans="2:22" x14ac:dyDescent="0.2">
      <c r="B70" s="6">
        <v>65</v>
      </c>
      <c r="C70" s="6" t="s">
        <v>125</v>
      </c>
      <c r="D70" s="6" t="s">
        <v>455</v>
      </c>
      <c r="E70" s="6" t="s">
        <v>549</v>
      </c>
      <c r="F70" s="6" t="s">
        <v>414</v>
      </c>
      <c r="G70" s="6" t="s">
        <v>364</v>
      </c>
      <c r="H70" s="6" t="s">
        <v>49</v>
      </c>
      <c r="I70" s="6">
        <v>6</v>
      </c>
      <c r="J70" s="6" t="s">
        <v>55</v>
      </c>
      <c r="K70" s="6" t="s">
        <v>480</v>
      </c>
      <c r="L70" s="8">
        <v>6</v>
      </c>
      <c r="M70" s="9"/>
      <c r="N70" s="10"/>
      <c r="O70" s="10"/>
      <c r="P70" s="10"/>
      <c r="Q70" s="10"/>
      <c r="R70" s="10"/>
      <c r="S70" s="12"/>
      <c r="T70" s="10">
        <v>1</v>
      </c>
      <c r="U70" s="3">
        <f t="shared" si="1"/>
        <v>0</v>
      </c>
      <c r="V70" s="3">
        <f t="shared" ref="V70:V133" si="2">U70*L70</f>
        <v>0</v>
      </c>
    </row>
    <row r="71" spans="2:22" x14ac:dyDescent="0.2">
      <c r="B71" s="6">
        <v>66</v>
      </c>
      <c r="C71" s="6" t="s">
        <v>125</v>
      </c>
      <c r="D71" s="6" t="s">
        <v>455</v>
      </c>
      <c r="E71" s="6" t="s">
        <v>550</v>
      </c>
      <c r="F71" s="6" t="s">
        <v>403</v>
      </c>
      <c r="G71" s="6" t="s">
        <v>364</v>
      </c>
      <c r="H71" s="6" t="s">
        <v>49</v>
      </c>
      <c r="I71" s="6">
        <v>6</v>
      </c>
      <c r="J71" s="6" t="s">
        <v>55</v>
      </c>
      <c r="K71" s="6" t="s">
        <v>480</v>
      </c>
      <c r="L71" s="8">
        <v>5</v>
      </c>
      <c r="M71" s="9"/>
      <c r="N71" s="10"/>
      <c r="O71" s="10"/>
      <c r="P71" s="10"/>
      <c r="Q71" s="10"/>
      <c r="R71" s="10"/>
      <c r="S71" s="12"/>
      <c r="T71" s="10">
        <v>1</v>
      </c>
      <c r="U71" s="3">
        <f t="shared" ref="U71:U134" si="3">S71*T71</f>
        <v>0</v>
      </c>
      <c r="V71" s="3">
        <f t="shared" si="2"/>
        <v>0</v>
      </c>
    </row>
    <row r="72" spans="2:22" x14ac:dyDescent="0.2">
      <c r="B72" s="6">
        <v>67</v>
      </c>
      <c r="C72" s="6" t="s">
        <v>125</v>
      </c>
      <c r="D72" s="6" t="s">
        <v>455</v>
      </c>
      <c r="E72" s="6" t="s">
        <v>551</v>
      </c>
      <c r="F72" s="6" t="s">
        <v>363</v>
      </c>
      <c r="G72" s="6" t="s">
        <v>364</v>
      </c>
      <c r="H72" s="6" t="s">
        <v>49</v>
      </c>
      <c r="I72" s="6">
        <v>6</v>
      </c>
      <c r="J72" s="6" t="s">
        <v>55</v>
      </c>
      <c r="K72" s="6" t="s">
        <v>480</v>
      </c>
      <c r="L72" s="8">
        <v>10</v>
      </c>
      <c r="M72" s="9"/>
      <c r="N72" s="10"/>
      <c r="O72" s="10"/>
      <c r="P72" s="10"/>
      <c r="Q72" s="10"/>
      <c r="R72" s="10"/>
      <c r="S72" s="12"/>
      <c r="T72" s="10">
        <v>1</v>
      </c>
      <c r="U72" s="3">
        <f t="shared" si="3"/>
        <v>0</v>
      </c>
      <c r="V72" s="3">
        <f t="shared" si="2"/>
        <v>0</v>
      </c>
    </row>
    <row r="73" spans="2:22" x14ac:dyDescent="0.2">
      <c r="B73" s="6">
        <v>68</v>
      </c>
      <c r="C73" s="6" t="s">
        <v>125</v>
      </c>
      <c r="D73" s="6" t="s">
        <v>455</v>
      </c>
      <c r="E73" s="6" t="s">
        <v>552</v>
      </c>
      <c r="F73" s="6" t="s">
        <v>218</v>
      </c>
      <c r="G73" s="6" t="s">
        <v>364</v>
      </c>
      <c r="H73" s="6" t="s">
        <v>25</v>
      </c>
      <c r="I73" s="6">
        <v>28</v>
      </c>
      <c r="J73" s="6" t="s">
        <v>55</v>
      </c>
      <c r="K73" s="6" t="s">
        <v>480</v>
      </c>
      <c r="L73" s="8">
        <v>4</v>
      </c>
      <c r="M73" s="9"/>
      <c r="N73" s="10"/>
      <c r="O73" s="10"/>
      <c r="P73" s="10"/>
      <c r="Q73" s="10"/>
      <c r="R73" s="10"/>
      <c r="S73" s="12"/>
      <c r="T73" s="10">
        <v>1</v>
      </c>
      <c r="U73" s="3">
        <f t="shared" si="3"/>
        <v>0</v>
      </c>
      <c r="V73" s="3">
        <f t="shared" si="2"/>
        <v>0</v>
      </c>
    </row>
    <row r="74" spans="2:22" x14ac:dyDescent="0.2">
      <c r="B74" s="6">
        <v>69</v>
      </c>
      <c r="C74" s="6" t="s">
        <v>125</v>
      </c>
      <c r="D74" s="6" t="s">
        <v>455</v>
      </c>
      <c r="E74" s="6" t="s">
        <v>553</v>
      </c>
      <c r="F74" s="6" t="s">
        <v>395</v>
      </c>
      <c r="G74" s="6" t="s">
        <v>291</v>
      </c>
      <c r="H74" s="6" t="s">
        <v>25</v>
      </c>
      <c r="I74" s="6">
        <v>28</v>
      </c>
      <c r="J74" s="6" t="s">
        <v>55</v>
      </c>
      <c r="K74" s="6" t="s">
        <v>480</v>
      </c>
      <c r="L74" s="8">
        <v>3</v>
      </c>
      <c r="M74" s="9"/>
      <c r="N74" s="10"/>
      <c r="O74" s="10"/>
      <c r="P74" s="10"/>
      <c r="Q74" s="10"/>
      <c r="R74" s="10"/>
      <c r="S74" s="12"/>
      <c r="T74" s="10">
        <v>1</v>
      </c>
      <c r="U74" s="3">
        <f t="shared" si="3"/>
        <v>0</v>
      </c>
      <c r="V74" s="3">
        <f t="shared" si="2"/>
        <v>0</v>
      </c>
    </row>
    <row r="75" spans="2:22" x14ac:dyDescent="0.2">
      <c r="B75" s="6">
        <v>70</v>
      </c>
      <c r="C75" s="6" t="s">
        <v>125</v>
      </c>
      <c r="D75" s="6" t="s">
        <v>455</v>
      </c>
      <c r="E75" s="6" t="s">
        <v>554</v>
      </c>
      <c r="F75" s="6" t="s">
        <v>413</v>
      </c>
      <c r="G75" s="6" t="s">
        <v>398</v>
      </c>
      <c r="H75" s="6" t="s">
        <v>25</v>
      </c>
      <c r="I75" s="6">
        <v>28</v>
      </c>
      <c r="J75" s="6" t="s">
        <v>55</v>
      </c>
      <c r="K75" s="6" t="s">
        <v>480</v>
      </c>
      <c r="L75" s="8">
        <v>3</v>
      </c>
      <c r="M75" s="9"/>
      <c r="N75" s="10"/>
      <c r="O75" s="10"/>
      <c r="P75" s="10"/>
      <c r="Q75" s="10"/>
      <c r="R75" s="10"/>
      <c r="S75" s="12"/>
      <c r="T75" s="10">
        <v>1</v>
      </c>
      <c r="U75" s="3">
        <f t="shared" si="3"/>
        <v>0</v>
      </c>
      <c r="V75" s="3">
        <f t="shared" si="2"/>
        <v>0</v>
      </c>
    </row>
    <row r="76" spans="2:22" x14ac:dyDescent="0.2">
      <c r="B76" s="6">
        <v>71</v>
      </c>
      <c r="C76" s="6" t="s">
        <v>125</v>
      </c>
      <c r="D76" s="6" t="s">
        <v>455</v>
      </c>
      <c r="E76" s="6" t="s">
        <v>555</v>
      </c>
      <c r="F76" s="6" t="s">
        <v>397</v>
      </c>
      <c r="G76" s="6" t="s">
        <v>398</v>
      </c>
      <c r="H76" s="6" t="s">
        <v>25</v>
      </c>
      <c r="I76" s="6">
        <v>28</v>
      </c>
      <c r="J76" s="6" t="s">
        <v>55</v>
      </c>
      <c r="K76" s="6" t="s">
        <v>480</v>
      </c>
      <c r="L76" s="8">
        <v>3</v>
      </c>
      <c r="M76" s="9"/>
      <c r="N76" s="10"/>
      <c r="O76" s="10"/>
      <c r="P76" s="10"/>
      <c r="Q76" s="10"/>
      <c r="R76" s="10"/>
      <c r="S76" s="12"/>
      <c r="T76" s="10">
        <v>1</v>
      </c>
      <c r="U76" s="3">
        <f t="shared" si="3"/>
        <v>0</v>
      </c>
      <c r="V76" s="3">
        <f t="shared" si="2"/>
        <v>0</v>
      </c>
    </row>
    <row r="77" spans="2:22" x14ac:dyDescent="0.2">
      <c r="B77" s="6">
        <v>72</v>
      </c>
      <c r="C77" s="6" t="s">
        <v>125</v>
      </c>
      <c r="D77" s="6" t="s">
        <v>455</v>
      </c>
      <c r="E77" s="6" t="s">
        <v>556</v>
      </c>
      <c r="F77" s="6" t="s">
        <v>345</v>
      </c>
      <c r="G77" s="6" t="s">
        <v>346</v>
      </c>
      <c r="H77" s="6" t="s">
        <v>49</v>
      </c>
      <c r="I77" s="6">
        <v>6</v>
      </c>
      <c r="J77" s="6" t="s">
        <v>302</v>
      </c>
      <c r="K77" s="6" t="s">
        <v>480</v>
      </c>
      <c r="L77" s="8">
        <v>8</v>
      </c>
      <c r="M77" s="9"/>
      <c r="N77" s="10"/>
      <c r="O77" s="10"/>
      <c r="P77" s="10"/>
      <c r="Q77" s="10"/>
      <c r="R77" s="10"/>
      <c r="S77" s="12"/>
      <c r="T77" s="10">
        <v>1</v>
      </c>
      <c r="U77" s="3">
        <f t="shared" si="3"/>
        <v>0</v>
      </c>
      <c r="V77" s="3">
        <f t="shared" si="2"/>
        <v>0</v>
      </c>
    </row>
    <row r="78" spans="2:22" x14ac:dyDescent="0.2">
      <c r="B78" s="6">
        <v>73</v>
      </c>
      <c r="C78" s="6" t="s">
        <v>125</v>
      </c>
      <c r="D78" s="6" t="s">
        <v>457</v>
      </c>
      <c r="E78" s="6" t="s">
        <v>557</v>
      </c>
      <c r="F78" s="6" t="s">
        <v>299</v>
      </c>
      <c r="G78" s="6" t="s">
        <v>300</v>
      </c>
      <c r="H78" s="6" t="s">
        <v>37</v>
      </c>
      <c r="I78" s="6">
        <v>1</v>
      </c>
      <c r="J78" s="6" t="s">
        <v>38</v>
      </c>
      <c r="K78" s="6" t="s">
        <v>481</v>
      </c>
      <c r="L78" s="8">
        <v>20</v>
      </c>
      <c r="M78" s="9"/>
      <c r="N78" s="9"/>
      <c r="O78" s="9"/>
      <c r="P78" s="9"/>
      <c r="Q78" s="9"/>
      <c r="R78" s="9"/>
      <c r="S78" s="12"/>
      <c r="T78" s="9"/>
      <c r="U78" s="3">
        <f t="shared" si="3"/>
        <v>0</v>
      </c>
      <c r="V78" s="3">
        <f t="shared" si="2"/>
        <v>0</v>
      </c>
    </row>
    <row r="79" spans="2:22" x14ac:dyDescent="0.2">
      <c r="B79" s="6">
        <v>74</v>
      </c>
      <c r="C79" s="6" t="s">
        <v>125</v>
      </c>
      <c r="D79" s="6" t="s">
        <v>468</v>
      </c>
      <c r="E79" s="6" t="s">
        <v>558</v>
      </c>
      <c r="F79" s="6" t="s">
        <v>380</v>
      </c>
      <c r="G79" s="6" t="s">
        <v>381</v>
      </c>
      <c r="H79" s="6"/>
      <c r="I79" s="6">
        <v>1</v>
      </c>
      <c r="J79" s="6" t="s">
        <v>52</v>
      </c>
      <c r="K79" s="6" t="s">
        <v>481</v>
      </c>
      <c r="L79" s="8">
        <v>140</v>
      </c>
      <c r="M79" s="9"/>
      <c r="N79" s="9"/>
      <c r="O79" s="9"/>
      <c r="P79" s="9"/>
      <c r="Q79" s="9"/>
      <c r="R79" s="9"/>
      <c r="S79" s="12"/>
      <c r="T79" s="9"/>
      <c r="U79" s="3">
        <f t="shared" si="3"/>
        <v>0</v>
      </c>
      <c r="V79" s="3">
        <f t="shared" si="2"/>
        <v>0</v>
      </c>
    </row>
    <row r="80" spans="2:22" x14ac:dyDescent="0.2">
      <c r="B80" s="6">
        <v>75</v>
      </c>
      <c r="C80" s="6" t="s">
        <v>125</v>
      </c>
      <c r="D80" s="6" t="s">
        <v>461</v>
      </c>
      <c r="E80" s="6" t="s">
        <v>559</v>
      </c>
      <c r="F80" s="6" t="s">
        <v>337</v>
      </c>
      <c r="G80" s="6" t="s">
        <v>338</v>
      </c>
      <c r="H80" s="6" t="s">
        <v>37</v>
      </c>
      <c r="I80" s="6">
        <v>2500</v>
      </c>
      <c r="J80" s="6" t="s">
        <v>115</v>
      </c>
      <c r="K80" s="6" t="s">
        <v>480</v>
      </c>
      <c r="L80" s="8">
        <v>15</v>
      </c>
      <c r="M80" s="9"/>
      <c r="N80" s="10"/>
      <c r="O80" s="10"/>
      <c r="P80" s="10"/>
      <c r="Q80" s="10"/>
      <c r="R80" s="10"/>
      <c r="S80" s="12"/>
      <c r="T80" s="10">
        <v>1</v>
      </c>
      <c r="U80" s="3">
        <f t="shared" si="3"/>
        <v>0</v>
      </c>
      <c r="V80" s="3">
        <f t="shared" si="2"/>
        <v>0</v>
      </c>
    </row>
    <row r="81" spans="2:22" x14ac:dyDescent="0.2">
      <c r="B81" s="6">
        <v>76</v>
      </c>
      <c r="C81" s="6" t="s">
        <v>42</v>
      </c>
      <c r="D81" s="6" t="s">
        <v>453</v>
      </c>
      <c r="E81" s="6" t="s">
        <v>560</v>
      </c>
      <c r="F81" s="6" t="s">
        <v>57</v>
      </c>
      <c r="G81" s="6" t="s">
        <v>44</v>
      </c>
      <c r="H81" s="6" t="s">
        <v>56</v>
      </c>
      <c r="I81" s="6">
        <v>100</v>
      </c>
      <c r="J81" s="6" t="s">
        <v>52</v>
      </c>
      <c r="K81" s="6" t="s">
        <v>480</v>
      </c>
      <c r="L81" s="8">
        <v>5</v>
      </c>
      <c r="M81" s="9"/>
      <c r="N81" s="10"/>
      <c r="O81" s="10"/>
      <c r="P81" s="10"/>
      <c r="Q81" s="10"/>
      <c r="R81" s="10"/>
      <c r="S81" s="12"/>
      <c r="T81" s="10">
        <v>1</v>
      </c>
      <c r="U81" s="3">
        <f t="shared" si="3"/>
        <v>0</v>
      </c>
      <c r="V81" s="3">
        <f t="shared" si="2"/>
        <v>0</v>
      </c>
    </row>
    <row r="82" spans="2:22" x14ac:dyDescent="0.2">
      <c r="B82" s="6">
        <v>77</v>
      </c>
      <c r="C82" s="6" t="s">
        <v>42</v>
      </c>
      <c r="D82" s="6" t="s">
        <v>453</v>
      </c>
      <c r="E82" s="6" t="s">
        <v>561</v>
      </c>
      <c r="F82" s="6" t="s">
        <v>65</v>
      </c>
      <c r="G82" s="6" t="s">
        <v>44</v>
      </c>
      <c r="H82" s="6" t="s">
        <v>56</v>
      </c>
      <c r="I82" s="6">
        <v>100</v>
      </c>
      <c r="J82" s="6" t="s">
        <v>52</v>
      </c>
      <c r="K82" s="6" t="s">
        <v>480</v>
      </c>
      <c r="L82" s="8">
        <v>4</v>
      </c>
      <c r="M82" s="9"/>
      <c r="N82" s="10"/>
      <c r="O82" s="10"/>
      <c r="P82" s="10"/>
      <c r="Q82" s="10"/>
      <c r="R82" s="10"/>
      <c r="S82" s="12"/>
      <c r="T82" s="10">
        <v>1</v>
      </c>
      <c r="U82" s="3">
        <f t="shared" si="3"/>
        <v>0</v>
      </c>
      <c r="V82" s="3">
        <f t="shared" si="2"/>
        <v>0</v>
      </c>
    </row>
    <row r="83" spans="2:22" x14ac:dyDescent="0.2">
      <c r="B83" s="6">
        <v>78</v>
      </c>
      <c r="C83" s="6" t="s">
        <v>125</v>
      </c>
      <c r="D83" s="6" t="s">
        <v>453</v>
      </c>
      <c r="E83" s="6" t="s">
        <v>562</v>
      </c>
      <c r="F83" s="6" t="s">
        <v>279</v>
      </c>
      <c r="G83" s="6" t="s">
        <v>280</v>
      </c>
      <c r="H83" s="6" t="s">
        <v>37</v>
      </c>
      <c r="I83" s="6">
        <v>500</v>
      </c>
      <c r="J83" s="6" t="s">
        <v>115</v>
      </c>
      <c r="K83" s="6" t="s">
        <v>481</v>
      </c>
      <c r="L83" s="8">
        <v>100</v>
      </c>
      <c r="M83" s="9"/>
      <c r="N83" s="9"/>
      <c r="O83" s="9"/>
      <c r="P83" s="9"/>
      <c r="Q83" s="9"/>
      <c r="R83" s="9"/>
      <c r="S83" s="12"/>
      <c r="T83" s="9"/>
      <c r="U83" s="3">
        <f t="shared" si="3"/>
        <v>0</v>
      </c>
      <c r="V83" s="3">
        <f t="shared" si="2"/>
        <v>0</v>
      </c>
    </row>
    <row r="84" spans="2:22" x14ac:dyDescent="0.2">
      <c r="B84" s="6">
        <v>79</v>
      </c>
      <c r="C84" s="6" t="s">
        <v>125</v>
      </c>
      <c r="D84" s="6" t="s">
        <v>453</v>
      </c>
      <c r="E84" s="6" t="s">
        <v>563</v>
      </c>
      <c r="F84" s="6" t="s">
        <v>391</v>
      </c>
      <c r="G84" s="6" t="s">
        <v>392</v>
      </c>
      <c r="H84" s="6" t="s">
        <v>55</v>
      </c>
      <c r="I84" s="6">
        <v>350</v>
      </c>
      <c r="J84" s="6" t="s">
        <v>115</v>
      </c>
      <c r="K84" s="6" t="s">
        <v>481</v>
      </c>
      <c r="L84" s="8">
        <v>5</v>
      </c>
      <c r="M84" s="9"/>
      <c r="N84" s="9"/>
      <c r="O84" s="9"/>
      <c r="P84" s="9"/>
      <c r="Q84" s="9"/>
      <c r="R84" s="9"/>
      <c r="S84" s="12"/>
      <c r="T84" s="9"/>
      <c r="U84" s="3">
        <f t="shared" si="3"/>
        <v>0</v>
      </c>
      <c r="V84" s="3">
        <f t="shared" si="2"/>
        <v>0</v>
      </c>
    </row>
    <row r="85" spans="2:22" x14ac:dyDescent="0.2">
      <c r="B85" s="6">
        <v>80</v>
      </c>
      <c r="C85" s="6" t="s">
        <v>79</v>
      </c>
      <c r="D85" s="6" t="s">
        <v>460</v>
      </c>
      <c r="E85" s="6" t="s">
        <v>564</v>
      </c>
      <c r="F85" s="6" t="s">
        <v>181</v>
      </c>
      <c r="G85" s="6" t="s">
        <v>182</v>
      </c>
      <c r="H85" s="6" t="s">
        <v>45</v>
      </c>
      <c r="I85" s="6">
        <v>6</v>
      </c>
      <c r="J85" s="6" t="s">
        <v>52</v>
      </c>
      <c r="K85" s="6" t="s">
        <v>480</v>
      </c>
      <c r="L85" s="8">
        <v>20</v>
      </c>
      <c r="M85" s="9"/>
      <c r="N85" s="10"/>
      <c r="O85" s="10"/>
      <c r="P85" s="10"/>
      <c r="Q85" s="10"/>
      <c r="R85" s="10"/>
      <c r="S85" s="12"/>
      <c r="T85" s="10">
        <v>1</v>
      </c>
      <c r="U85" s="3">
        <f t="shared" si="3"/>
        <v>0</v>
      </c>
      <c r="V85" s="3">
        <f t="shared" si="2"/>
        <v>0</v>
      </c>
    </row>
    <row r="86" spans="2:22" x14ac:dyDescent="0.2">
      <c r="B86" s="6">
        <v>81</v>
      </c>
      <c r="C86" s="6" t="s">
        <v>125</v>
      </c>
      <c r="D86" s="6" t="s">
        <v>460</v>
      </c>
      <c r="E86" s="6" t="s">
        <v>565</v>
      </c>
      <c r="F86" s="6" t="s">
        <v>334</v>
      </c>
      <c r="G86" s="6" t="s">
        <v>44</v>
      </c>
      <c r="H86" s="6" t="s">
        <v>49</v>
      </c>
      <c r="I86" s="6">
        <v>6</v>
      </c>
      <c r="J86" s="6" t="s">
        <v>45</v>
      </c>
      <c r="K86" s="6" t="s">
        <v>480</v>
      </c>
      <c r="L86" s="8">
        <v>5</v>
      </c>
      <c r="M86" s="9"/>
      <c r="N86" s="10"/>
      <c r="O86" s="10"/>
      <c r="P86" s="10"/>
      <c r="Q86" s="10"/>
      <c r="R86" s="10"/>
      <c r="S86" s="12"/>
      <c r="T86" s="10">
        <v>1</v>
      </c>
      <c r="U86" s="3">
        <f t="shared" si="3"/>
        <v>0</v>
      </c>
      <c r="V86" s="3">
        <f t="shared" si="2"/>
        <v>0</v>
      </c>
    </row>
    <row r="87" spans="2:22" x14ac:dyDescent="0.2">
      <c r="B87" s="6">
        <v>82</v>
      </c>
      <c r="C87" s="6" t="s">
        <v>125</v>
      </c>
      <c r="D87" s="6" t="s">
        <v>452</v>
      </c>
      <c r="E87" s="6" t="s">
        <v>566</v>
      </c>
      <c r="F87" s="6" t="s">
        <v>331</v>
      </c>
      <c r="G87" s="6" t="s">
        <v>44</v>
      </c>
      <c r="H87" s="6" t="s">
        <v>45</v>
      </c>
      <c r="I87" s="6">
        <v>125</v>
      </c>
      <c r="J87" s="6" t="s">
        <v>46</v>
      </c>
      <c r="K87" s="6" t="s">
        <v>480</v>
      </c>
      <c r="L87" s="8">
        <v>5</v>
      </c>
      <c r="M87" s="9"/>
      <c r="N87" s="10"/>
      <c r="O87" s="10"/>
      <c r="P87" s="10"/>
      <c r="Q87" s="10"/>
      <c r="R87" s="10"/>
      <c r="S87" s="12"/>
      <c r="T87" s="10">
        <v>1</v>
      </c>
      <c r="U87" s="3">
        <f t="shared" si="3"/>
        <v>0</v>
      </c>
      <c r="V87" s="3">
        <f t="shared" si="2"/>
        <v>0</v>
      </c>
    </row>
    <row r="88" spans="2:22" x14ac:dyDescent="0.2">
      <c r="B88" s="6">
        <v>83</v>
      </c>
      <c r="C88" s="6" t="s">
        <v>42</v>
      </c>
      <c r="D88" s="6" t="s">
        <v>452</v>
      </c>
      <c r="E88" s="6" t="s">
        <v>567</v>
      </c>
      <c r="F88" s="6" t="s">
        <v>43</v>
      </c>
      <c r="G88" s="6" t="s">
        <v>44</v>
      </c>
      <c r="H88" s="6" t="s">
        <v>45</v>
      </c>
      <c r="I88" s="6">
        <v>125</v>
      </c>
      <c r="J88" s="6" t="s">
        <v>46</v>
      </c>
      <c r="K88" s="6" t="s">
        <v>480</v>
      </c>
      <c r="L88" s="8">
        <v>120</v>
      </c>
      <c r="M88" s="9"/>
      <c r="N88" s="10"/>
      <c r="O88" s="10"/>
      <c r="P88" s="10"/>
      <c r="Q88" s="10"/>
      <c r="R88" s="10"/>
      <c r="S88" s="12"/>
      <c r="T88" s="10">
        <v>1</v>
      </c>
      <c r="U88" s="3">
        <f t="shared" si="3"/>
        <v>0</v>
      </c>
      <c r="V88" s="3">
        <f t="shared" si="2"/>
        <v>0</v>
      </c>
    </row>
    <row r="89" spans="2:22" x14ac:dyDescent="0.2">
      <c r="B89" s="6">
        <v>84</v>
      </c>
      <c r="C89" s="6" t="s">
        <v>125</v>
      </c>
      <c r="D89" s="6" t="s">
        <v>452</v>
      </c>
      <c r="E89" s="6" t="s">
        <v>567</v>
      </c>
      <c r="F89" s="6" t="s">
        <v>43</v>
      </c>
      <c r="G89" s="6" t="s">
        <v>44</v>
      </c>
      <c r="H89" s="6" t="s">
        <v>45</v>
      </c>
      <c r="I89" s="6">
        <v>125</v>
      </c>
      <c r="J89" s="6" t="s">
        <v>46</v>
      </c>
      <c r="K89" s="6" t="s">
        <v>480</v>
      </c>
      <c r="L89" s="8">
        <v>10</v>
      </c>
      <c r="M89" s="9"/>
      <c r="N89" s="10"/>
      <c r="O89" s="10"/>
      <c r="P89" s="10"/>
      <c r="Q89" s="10"/>
      <c r="R89" s="10"/>
      <c r="S89" s="12"/>
      <c r="T89" s="10">
        <v>1</v>
      </c>
      <c r="U89" s="3">
        <f t="shared" si="3"/>
        <v>0</v>
      </c>
      <c r="V89" s="3">
        <f t="shared" si="2"/>
        <v>0</v>
      </c>
    </row>
    <row r="90" spans="2:22" x14ac:dyDescent="0.2">
      <c r="B90" s="6">
        <v>85</v>
      </c>
      <c r="C90" s="6" t="s">
        <v>125</v>
      </c>
      <c r="D90" s="6" t="s">
        <v>465</v>
      </c>
      <c r="E90" s="6" t="s">
        <v>568</v>
      </c>
      <c r="F90" s="6" t="s">
        <v>422</v>
      </c>
      <c r="G90" s="6" t="s">
        <v>423</v>
      </c>
      <c r="H90" s="6" t="s">
        <v>56</v>
      </c>
      <c r="I90" s="6">
        <v>1000</v>
      </c>
      <c r="J90" s="6" t="s">
        <v>52</v>
      </c>
      <c r="K90" s="6" t="s">
        <v>481</v>
      </c>
      <c r="L90" s="8">
        <v>4</v>
      </c>
      <c r="M90" s="9"/>
      <c r="N90" s="9"/>
      <c r="O90" s="9"/>
      <c r="P90" s="9"/>
      <c r="Q90" s="9"/>
      <c r="R90" s="9"/>
      <c r="S90" s="12"/>
      <c r="T90" s="9"/>
      <c r="U90" s="3">
        <f t="shared" si="3"/>
        <v>0</v>
      </c>
      <c r="V90" s="3">
        <f t="shared" si="2"/>
        <v>0</v>
      </c>
    </row>
    <row r="91" spans="2:22" x14ac:dyDescent="0.2">
      <c r="B91" s="6">
        <v>86</v>
      </c>
      <c r="C91" s="6" t="s">
        <v>125</v>
      </c>
      <c r="D91" s="6" t="s">
        <v>465</v>
      </c>
      <c r="E91" s="6" t="s">
        <v>569</v>
      </c>
      <c r="F91" s="6" t="s">
        <v>361</v>
      </c>
      <c r="G91" s="6" t="s">
        <v>362</v>
      </c>
      <c r="H91" s="6" t="s">
        <v>56</v>
      </c>
      <c r="I91" s="6">
        <v>750</v>
      </c>
      <c r="J91" s="6" t="s">
        <v>52</v>
      </c>
      <c r="K91" s="6" t="s">
        <v>480</v>
      </c>
      <c r="L91" s="8">
        <v>3</v>
      </c>
      <c r="M91" s="9"/>
      <c r="N91" s="10"/>
      <c r="O91" s="10"/>
      <c r="P91" s="10"/>
      <c r="Q91" s="10"/>
      <c r="R91" s="10"/>
      <c r="S91" s="12"/>
      <c r="T91" s="10">
        <v>1</v>
      </c>
      <c r="U91" s="3">
        <f t="shared" si="3"/>
        <v>0</v>
      </c>
      <c r="V91" s="3">
        <f t="shared" si="2"/>
        <v>0</v>
      </c>
    </row>
    <row r="92" spans="2:22" x14ac:dyDescent="0.2">
      <c r="B92" s="6">
        <v>87</v>
      </c>
      <c r="C92" s="6" t="s">
        <v>79</v>
      </c>
      <c r="D92" s="6" t="s">
        <v>459</v>
      </c>
      <c r="E92" s="6" t="s">
        <v>570</v>
      </c>
      <c r="F92" s="6" t="s">
        <v>146</v>
      </c>
      <c r="G92" s="6" t="s">
        <v>133</v>
      </c>
      <c r="H92" s="6" t="s">
        <v>56</v>
      </c>
      <c r="I92" s="6">
        <v>125</v>
      </c>
      <c r="J92" s="6" t="s">
        <v>52</v>
      </c>
      <c r="K92" s="6" t="s">
        <v>481</v>
      </c>
      <c r="L92" s="8">
        <v>1</v>
      </c>
      <c r="M92" s="9"/>
      <c r="N92" s="9"/>
      <c r="O92" s="9"/>
      <c r="P92" s="9"/>
      <c r="Q92" s="9"/>
      <c r="R92" s="9"/>
      <c r="S92" s="12"/>
      <c r="T92" s="9"/>
      <c r="U92" s="3">
        <f t="shared" si="3"/>
        <v>0</v>
      </c>
      <c r="V92" s="3">
        <f t="shared" si="2"/>
        <v>0</v>
      </c>
    </row>
    <row r="93" spans="2:22" x14ac:dyDescent="0.2">
      <c r="B93" s="6">
        <v>88</v>
      </c>
      <c r="C93" s="6" t="s">
        <v>79</v>
      </c>
      <c r="D93" s="6" t="s">
        <v>459</v>
      </c>
      <c r="E93" s="6" t="s">
        <v>571</v>
      </c>
      <c r="F93" s="6" t="s">
        <v>130</v>
      </c>
      <c r="G93" s="6" t="s">
        <v>136</v>
      </c>
      <c r="H93" s="6" t="s">
        <v>114</v>
      </c>
      <c r="I93" s="6">
        <v>80</v>
      </c>
      <c r="J93" s="6" t="s">
        <v>52</v>
      </c>
      <c r="K93" s="6" t="s">
        <v>481</v>
      </c>
      <c r="L93" s="8">
        <v>15</v>
      </c>
      <c r="M93" s="9"/>
      <c r="N93" s="9"/>
      <c r="O93" s="9"/>
      <c r="P93" s="9"/>
      <c r="Q93" s="9"/>
      <c r="R93" s="9"/>
      <c r="S93" s="12"/>
      <c r="T93" s="9"/>
      <c r="U93" s="3">
        <f t="shared" si="3"/>
        <v>0</v>
      </c>
      <c r="V93" s="3">
        <f t="shared" si="2"/>
        <v>0</v>
      </c>
    </row>
    <row r="94" spans="2:22" x14ac:dyDescent="0.2">
      <c r="B94" s="6">
        <v>89</v>
      </c>
      <c r="C94" s="6" t="s">
        <v>79</v>
      </c>
      <c r="D94" s="6" t="s">
        <v>459</v>
      </c>
      <c r="E94" s="6" t="s">
        <v>572</v>
      </c>
      <c r="F94" s="6" t="s">
        <v>204</v>
      </c>
      <c r="G94" s="6" t="s">
        <v>132</v>
      </c>
      <c r="H94" s="6" t="s">
        <v>45</v>
      </c>
      <c r="I94" s="6">
        <v>500</v>
      </c>
      <c r="J94" s="6" t="s">
        <v>52</v>
      </c>
      <c r="K94" s="6" t="s">
        <v>481</v>
      </c>
      <c r="L94" s="8">
        <v>2</v>
      </c>
      <c r="M94" s="9"/>
      <c r="N94" s="9"/>
      <c r="O94" s="9"/>
      <c r="P94" s="9"/>
      <c r="Q94" s="9"/>
      <c r="R94" s="9"/>
      <c r="S94" s="12"/>
      <c r="T94" s="9"/>
      <c r="U94" s="3">
        <f t="shared" si="3"/>
        <v>0</v>
      </c>
      <c r="V94" s="3">
        <f t="shared" si="2"/>
        <v>0</v>
      </c>
    </row>
    <row r="95" spans="2:22" x14ac:dyDescent="0.2">
      <c r="B95" s="6">
        <v>90</v>
      </c>
      <c r="C95" s="6" t="s">
        <v>79</v>
      </c>
      <c r="D95" s="6" t="s">
        <v>459</v>
      </c>
      <c r="E95" s="6" t="s">
        <v>573</v>
      </c>
      <c r="F95" s="6" t="s">
        <v>127</v>
      </c>
      <c r="G95" s="6" t="s">
        <v>132</v>
      </c>
      <c r="H95" s="6"/>
      <c r="I95" s="6">
        <v>1</v>
      </c>
      <c r="J95" s="6" t="s">
        <v>52</v>
      </c>
      <c r="K95" s="6" t="s">
        <v>481</v>
      </c>
      <c r="L95" s="8">
        <v>1</v>
      </c>
      <c r="M95" s="9"/>
      <c r="N95" s="9"/>
      <c r="O95" s="9"/>
      <c r="P95" s="9"/>
      <c r="Q95" s="9"/>
      <c r="R95" s="9"/>
      <c r="S95" s="12"/>
      <c r="T95" s="9"/>
      <c r="U95" s="3">
        <f t="shared" si="3"/>
        <v>0</v>
      </c>
      <c r="V95" s="3">
        <f t="shared" si="2"/>
        <v>0</v>
      </c>
    </row>
    <row r="96" spans="2:22" x14ac:dyDescent="0.2">
      <c r="B96" s="6">
        <v>91</v>
      </c>
      <c r="C96" s="6" t="s">
        <v>79</v>
      </c>
      <c r="D96" s="6" t="s">
        <v>459</v>
      </c>
      <c r="E96" s="6" t="s">
        <v>574</v>
      </c>
      <c r="F96" s="6" t="s">
        <v>206</v>
      </c>
      <c r="G96" s="6" t="s">
        <v>132</v>
      </c>
      <c r="H96" s="6" t="s">
        <v>205</v>
      </c>
      <c r="I96" s="6">
        <v>50</v>
      </c>
      <c r="J96" s="6" t="s">
        <v>52</v>
      </c>
      <c r="K96" s="6" t="s">
        <v>481</v>
      </c>
      <c r="L96" s="8">
        <v>3</v>
      </c>
      <c r="M96" s="9"/>
      <c r="N96" s="9"/>
      <c r="O96" s="9"/>
      <c r="P96" s="9"/>
      <c r="Q96" s="9"/>
      <c r="R96" s="9"/>
      <c r="S96" s="12"/>
      <c r="T96" s="9"/>
      <c r="U96" s="3">
        <f t="shared" si="3"/>
        <v>0</v>
      </c>
      <c r="V96" s="3">
        <f t="shared" si="2"/>
        <v>0</v>
      </c>
    </row>
    <row r="97" spans="2:22" x14ac:dyDescent="0.2">
      <c r="B97" s="6">
        <v>92</v>
      </c>
      <c r="C97" s="6" t="s">
        <v>79</v>
      </c>
      <c r="D97" s="6" t="s">
        <v>459</v>
      </c>
      <c r="E97" s="6" t="s">
        <v>575</v>
      </c>
      <c r="F97" s="6" t="s">
        <v>208</v>
      </c>
      <c r="G97" s="6" t="s">
        <v>132</v>
      </c>
      <c r="H97" s="6" t="s">
        <v>45</v>
      </c>
      <c r="I97" s="6">
        <v>80</v>
      </c>
      <c r="J97" s="6" t="s">
        <v>52</v>
      </c>
      <c r="K97" s="6" t="s">
        <v>481</v>
      </c>
      <c r="L97" s="8">
        <v>45</v>
      </c>
      <c r="M97" s="9"/>
      <c r="N97" s="9"/>
      <c r="O97" s="9"/>
      <c r="P97" s="9"/>
      <c r="Q97" s="9"/>
      <c r="R97" s="9"/>
      <c r="S97" s="12"/>
      <c r="T97" s="9"/>
      <c r="U97" s="3">
        <f t="shared" si="3"/>
        <v>0</v>
      </c>
      <c r="V97" s="3">
        <f t="shared" si="2"/>
        <v>0</v>
      </c>
    </row>
    <row r="98" spans="2:22" x14ac:dyDescent="0.2">
      <c r="B98" s="6">
        <v>93</v>
      </c>
      <c r="C98" s="6" t="s">
        <v>79</v>
      </c>
      <c r="D98" s="6" t="s">
        <v>459</v>
      </c>
      <c r="E98" s="6" t="s">
        <v>576</v>
      </c>
      <c r="F98" s="6" t="s">
        <v>190</v>
      </c>
      <c r="G98" s="6" t="s">
        <v>132</v>
      </c>
      <c r="H98" s="6" t="s">
        <v>45</v>
      </c>
      <c r="I98" s="6">
        <v>60</v>
      </c>
      <c r="J98" s="6" t="s">
        <v>52</v>
      </c>
      <c r="K98" s="6" t="s">
        <v>481</v>
      </c>
      <c r="L98" s="8">
        <v>45</v>
      </c>
      <c r="M98" s="9"/>
      <c r="N98" s="9"/>
      <c r="O98" s="9"/>
      <c r="P98" s="9"/>
      <c r="Q98" s="9"/>
      <c r="R98" s="9"/>
      <c r="S98" s="12"/>
      <c r="T98" s="9"/>
      <c r="U98" s="3">
        <f t="shared" si="3"/>
        <v>0</v>
      </c>
      <c r="V98" s="3">
        <f t="shared" si="2"/>
        <v>0</v>
      </c>
    </row>
    <row r="99" spans="2:22" x14ac:dyDescent="0.2">
      <c r="B99" s="6">
        <v>94</v>
      </c>
      <c r="C99" s="6" t="s">
        <v>79</v>
      </c>
      <c r="D99" s="6" t="s">
        <v>459</v>
      </c>
      <c r="E99" s="6" t="s">
        <v>577</v>
      </c>
      <c r="F99" s="6" t="s">
        <v>207</v>
      </c>
      <c r="G99" s="6" t="s">
        <v>183</v>
      </c>
      <c r="H99" s="6" t="s">
        <v>56</v>
      </c>
      <c r="I99" s="6">
        <v>250</v>
      </c>
      <c r="J99" s="6" t="s">
        <v>52</v>
      </c>
      <c r="K99" s="6" t="s">
        <v>481</v>
      </c>
      <c r="L99" s="8">
        <v>3</v>
      </c>
      <c r="M99" s="9"/>
      <c r="N99" s="9"/>
      <c r="O99" s="9"/>
      <c r="P99" s="9"/>
      <c r="Q99" s="9"/>
      <c r="R99" s="9"/>
      <c r="S99" s="12"/>
      <c r="T99" s="9"/>
      <c r="U99" s="3">
        <f t="shared" si="3"/>
        <v>0</v>
      </c>
      <c r="V99" s="3">
        <f t="shared" si="2"/>
        <v>0</v>
      </c>
    </row>
    <row r="100" spans="2:22" x14ac:dyDescent="0.2">
      <c r="B100" s="6">
        <v>95</v>
      </c>
      <c r="C100" s="6" t="s">
        <v>79</v>
      </c>
      <c r="D100" s="6" t="s">
        <v>459</v>
      </c>
      <c r="E100" s="6" t="s">
        <v>578</v>
      </c>
      <c r="F100" s="6" t="s">
        <v>129</v>
      </c>
      <c r="G100" s="6" t="s">
        <v>135</v>
      </c>
      <c r="H100" s="6"/>
      <c r="I100" s="6">
        <v>1</v>
      </c>
      <c r="J100" s="6" t="s">
        <v>52</v>
      </c>
      <c r="K100" s="6" t="s">
        <v>480</v>
      </c>
      <c r="L100" s="8">
        <v>5</v>
      </c>
      <c r="M100" s="9"/>
      <c r="N100" s="10"/>
      <c r="O100" s="10"/>
      <c r="P100" s="10"/>
      <c r="Q100" s="10"/>
      <c r="R100" s="10"/>
      <c r="S100" s="12"/>
      <c r="T100" s="10">
        <v>1</v>
      </c>
      <c r="U100" s="3">
        <f t="shared" si="3"/>
        <v>0</v>
      </c>
      <c r="V100" s="3">
        <f t="shared" si="2"/>
        <v>0</v>
      </c>
    </row>
    <row r="101" spans="2:22" x14ac:dyDescent="0.2">
      <c r="B101" s="6">
        <v>96</v>
      </c>
      <c r="C101" s="6" t="s">
        <v>79</v>
      </c>
      <c r="D101" s="6" t="s">
        <v>459</v>
      </c>
      <c r="E101" s="6" t="s">
        <v>579</v>
      </c>
      <c r="F101" s="6" t="s">
        <v>128</v>
      </c>
      <c r="G101" s="6" t="s">
        <v>134</v>
      </c>
      <c r="H101" s="6" t="s">
        <v>56</v>
      </c>
      <c r="I101" s="6">
        <v>6</v>
      </c>
      <c r="J101" s="6" t="s">
        <v>52</v>
      </c>
      <c r="K101" s="6" t="s">
        <v>480</v>
      </c>
      <c r="L101" s="8">
        <v>5</v>
      </c>
      <c r="M101" s="9"/>
      <c r="N101" s="10"/>
      <c r="O101" s="10"/>
      <c r="P101" s="10"/>
      <c r="Q101" s="10"/>
      <c r="R101" s="10"/>
      <c r="S101" s="12"/>
      <c r="T101" s="10">
        <v>1</v>
      </c>
      <c r="U101" s="3">
        <f t="shared" si="3"/>
        <v>0</v>
      </c>
      <c r="V101" s="3">
        <f t="shared" si="2"/>
        <v>0</v>
      </c>
    </row>
    <row r="102" spans="2:22" x14ac:dyDescent="0.2">
      <c r="B102" s="6">
        <v>97</v>
      </c>
      <c r="C102" s="6" t="s">
        <v>79</v>
      </c>
      <c r="D102" s="6" t="s">
        <v>459</v>
      </c>
      <c r="E102" s="6" t="s">
        <v>580</v>
      </c>
      <c r="F102" s="6" t="s">
        <v>144</v>
      </c>
      <c r="G102" s="6" t="s">
        <v>131</v>
      </c>
      <c r="H102" s="6" t="s">
        <v>137</v>
      </c>
      <c r="I102" s="6">
        <v>60</v>
      </c>
      <c r="J102" s="6" t="s">
        <v>52</v>
      </c>
      <c r="K102" s="6" t="s">
        <v>481</v>
      </c>
      <c r="L102" s="8">
        <v>20</v>
      </c>
      <c r="M102" s="9"/>
      <c r="N102" s="9"/>
      <c r="O102" s="9"/>
      <c r="P102" s="9"/>
      <c r="Q102" s="9"/>
      <c r="R102" s="9"/>
      <c r="S102" s="12"/>
      <c r="T102" s="9"/>
      <c r="U102" s="3">
        <f t="shared" si="3"/>
        <v>0</v>
      </c>
      <c r="V102" s="3">
        <f t="shared" si="2"/>
        <v>0</v>
      </c>
    </row>
    <row r="103" spans="2:22" x14ac:dyDescent="0.2">
      <c r="B103" s="6">
        <v>98</v>
      </c>
      <c r="C103" s="6" t="s">
        <v>79</v>
      </c>
      <c r="D103" s="6" t="s">
        <v>459</v>
      </c>
      <c r="E103" s="6" t="s">
        <v>581</v>
      </c>
      <c r="F103" s="6" t="s">
        <v>203</v>
      </c>
      <c r="G103" s="6" t="s">
        <v>180</v>
      </c>
      <c r="H103" s="6" t="s">
        <v>114</v>
      </c>
      <c r="I103" s="6">
        <v>120</v>
      </c>
      <c r="J103" s="6" t="s">
        <v>52</v>
      </c>
      <c r="K103" s="6" t="s">
        <v>481</v>
      </c>
      <c r="L103" s="8">
        <v>1</v>
      </c>
      <c r="M103" s="9"/>
      <c r="N103" s="9"/>
      <c r="O103" s="9"/>
      <c r="P103" s="9"/>
      <c r="Q103" s="9"/>
      <c r="R103" s="9"/>
      <c r="S103" s="12"/>
      <c r="T103" s="9"/>
      <c r="U103" s="3">
        <f t="shared" si="3"/>
        <v>0</v>
      </c>
      <c r="V103" s="3">
        <f t="shared" si="2"/>
        <v>0</v>
      </c>
    </row>
    <row r="104" spans="2:22" x14ac:dyDescent="0.2">
      <c r="B104" s="6">
        <v>99</v>
      </c>
      <c r="C104" s="6" t="s">
        <v>125</v>
      </c>
      <c r="D104" s="6" t="s">
        <v>459</v>
      </c>
      <c r="E104" s="6" t="s">
        <v>582</v>
      </c>
      <c r="F104" s="6" t="s">
        <v>400</v>
      </c>
      <c r="G104" s="6" t="s">
        <v>401</v>
      </c>
      <c r="H104" s="6" t="s">
        <v>402</v>
      </c>
      <c r="I104" s="6">
        <v>250</v>
      </c>
      <c r="J104" s="6" t="s">
        <v>52</v>
      </c>
      <c r="K104" s="6" t="s">
        <v>481</v>
      </c>
      <c r="L104" s="8">
        <v>7</v>
      </c>
      <c r="M104" s="9"/>
      <c r="N104" s="9"/>
      <c r="O104" s="9"/>
      <c r="P104" s="9"/>
      <c r="Q104" s="9"/>
      <c r="R104" s="9"/>
      <c r="S104" s="12"/>
      <c r="T104" s="9"/>
      <c r="U104" s="3">
        <f t="shared" si="3"/>
        <v>0</v>
      </c>
      <c r="V104" s="3">
        <f t="shared" si="2"/>
        <v>0</v>
      </c>
    </row>
    <row r="105" spans="2:22" x14ac:dyDescent="0.2">
      <c r="B105" s="6">
        <v>100</v>
      </c>
      <c r="C105" s="6" t="s">
        <v>125</v>
      </c>
      <c r="D105" s="6" t="s">
        <v>459</v>
      </c>
      <c r="E105" s="6" t="s">
        <v>583</v>
      </c>
      <c r="F105" s="6" t="s">
        <v>442</v>
      </c>
      <c r="G105" s="6" t="s">
        <v>443</v>
      </c>
      <c r="H105" s="6" t="s">
        <v>37</v>
      </c>
      <c r="I105" s="6">
        <v>25</v>
      </c>
      <c r="J105" s="6" t="s">
        <v>38</v>
      </c>
      <c r="K105" s="6" t="s">
        <v>481</v>
      </c>
      <c r="L105" s="8">
        <v>3</v>
      </c>
      <c r="M105" s="9"/>
      <c r="N105" s="9"/>
      <c r="O105" s="9"/>
      <c r="P105" s="9"/>
      <c r="Q105" s="9"/>
      <c r="R105" s="9"/>
      <c r="S105" s="12"/>
      <c r="T105" s="9"/>
      <c r="U105" s="3">
        <f t="shared" si="3"/>
        <v>0</v>
      </c>
      <c r="V105" s="3">
        <f t="shared" si="2"/>
        <v>0</v>
      </c>
    </row>
    <row r="106" spans="2:22" x14ac:dyDescent="0.2">
      <c r="B106" s="6">
        <v>101</v>
      </c>
      <c r="C106" s="6" t="s">
        <v>125</v>
      </c>
      <c r="D106" s="6" t="s">
        <v>459</v>
      </c>
      <c r="E106" s="6" t="s">
        <v>584</v>
      </c>
      <c r="F106" s="6" t="s">
        <v>415</v>
      </c>
      <c r="G106" s="6" t="s">
        <v>320</v>
      </c>
      <c r="H106" s="6" t="s">
        <v>45</v>
      </c>
      <c r="I106" s="6">
        <v>125</v>
      </c>
      <c r="J106" s="6" t="s">
        <v>52</v>
      </c>
      <c r="K106" s="6" t="s">
        <v>481</v>
      </c>
      <c r="L106" s="8">
        <v>5</v>
      </c>
      <c r="M106" s="9"/>
      <c r="N106" s="9"/>
      <c r="O106" s="9"/>
      <c r="P106" s="9"/>
      <c r="Q106" s="9"/>
      <c r="R106" s="9"/>
      <c r="S106" s="12"/>
      <c r="T106" s="9"/>
      <c r="U106" s="3">
        <f t="shared" si="3"/>
        <v>0</v>
      </c>
      <c r="V106" s="3">
        <f t="shared" si="2"/>
        <v>0</v>
      </c>
    </row>
    <row r="107" spans="2:22" x14ac:dyDescent="0.2">
      <c r="B107" s="6">
        <v>102</v>
      </c>
      <c r="C107" s="6" t="s">
        <v>125</v>
      </c>
      <c r="D107" s="6" t="s">
        <v>459</v>
      </c>
      <c r="E107" s="6" t="s">
        <v>585</v>
      </c>
      <c r="F107" s="6" t="s">
        <v>319</v>
      </c>
      <c r="G107" s="6" t="s">
        <v>320</v>
      </c>
      <c r="H107" s="6" t="s">
        <v>45</v>
      </c>
      <c r="I107" s="6">
        <v>14</v>
      </c>
      <c r="J107" s="6" t="s">
        <v>52</v>
      </c>
      <c r="K107" s="6" t="s">
        <v>481</v>
      </c>
      <c r="L107" s="8">
        <v>10</v>
      </c>
      <c r="M107" s="9"/>
      <c r="N107" s="9"/>
      <c r="O107" s="9"/>
      <c r="P107" s="9"/>
      <c r="Q107" s="9"/>
      <c r="R107" s="9"/>
      <c r="S107" s="12"/>
      <c r="T107" s="9"/>
      <c r="U107" s="3">
        <f t="shared" si="3"/>
        <v>0</v>
      </c>
      <c r="V107" s="3">
        <f t="shared" si="2"/>
        <v>0</v>
      </c>
    </row>
    <row r="108" spans="2:22" x14ac:dyDescent="0.2">
      <c r="B108" s="6">
        <v>103</v>
      </c>
      <c r="C108" s="6" t="s">
        <v>125</v>
      </c>
      <c r="D108" s="6" t="s">
        <v>459</v>
      </c>
      <c r="E108" s="6" t="s">
        <v>586</v>
      </c>
      <c r="F108" s="6" t="s">
        <v>304</v>
      </c>
      <c r="G108" s="6" t="s">
        <v>305</v>
      </c>
      <c r="H108" s="6" t="s">
        <v>45</v>
      </c>
      <c r="I108" s="6">
        <v>500</v>
      </c>
      <c r="J108" s="6" t="s">
        <v>52</v>
      </c>
      <c r="K108" s="6" t="s">
        <v>481</v>
      </c>
      <c r="L108" s="8">
        <v>80</v>
      </c>
      <c r="M108" s="9"/>
      <c r="N108" s="9"/>
      <c r="O108" s="9"/>
      <c r="P108" s="9"/>
      <c r="Q108" s="9"/>
      <c r="R108" s="9"/>
      <c r="S108" s="12"/>
      <c r="T108" s="9"/>
      <c r="U108" s="3">
        <f t="shared" si="3"/>
        <v>0</v>
      </c>
      <c r="V108" s="3">
        <f t="shared" si="2"/>
        <v>0</v>
      </c>
    </row>
    <row r="109" spans="2:22" x14ac:dyDescent="0.2">
      <c r="B109" s="6">
        <v>104</v>
      </c>
      <c r="C109" s="6" t="s">
        <v>125</v>
      </c>
      <c r="D109" s="6" t="s">
        <v>459</v>
      </c>
      <c r="E109" s="6" t="s">
        <v>587</v>
      </c>
      <c r="F109" s="6" t="s">
        <v>375</v>
      </c>
      <c r="G109" s="6" t="s">
        <v>268</v>
      </c>
      <c r="H109" s="6" t="s">
        <v>76</v>
      </c>
      <c r="I109" s="6">
        <v>100</v>
      </c>
      <c r="J109" s="6" t="s">
        <v>52</v>
      </c>
      <c r="K109" s="6" t="s">
        <v>481</v>
      </c>
      <c r="L109" s="8">
        <v>10</v>
      </c>
      <c r="M109" s="9"/>
      <c r="N109" s="9"/>
      <c r="O109" s="9"/>
      <c r="P109" s="9"/>
      <c r="Q109" s="9"/>
      <c r="R109" s="9"/>
      <c r="S109" s="12"/>
      <c r="T109" s="9"/>
      <c r="U109" s="3">
        <f t="shared" si="3"/>
        <v>0</v>
      </c>
      <c r="V109" s="3">
        <f t="shared" si="2"/>
        <v>0</v>
      </c>
    </row>
    <row r="110" spans="2:22" x14ac:dyDescent="0.2">
      <c r="B110" s="6">
        <v>105</v>
      </c>
      <c r="C110" s="6" t="s">
        <v>125</v>
      </c>
      <c r="D110" s="6" t="s">
        <v>459</v>
      </c>
      <c r="E110" s="6" t="s">
        <v>588</v>
      </c>
      <c r="F110" s="6" t="s">
        <v>349</v>
      </c>
      <c r="G110" s="6" t="s">
        <v>305</v>
      </c>
      <c r="H110" s="6" t="s">
        <v>56</v>
      </c>
      <c r="I110" s="6">
        <v>1</v>
      </c>
      <c r="J110" s="6" t="s">
        <v>371</v>
      </c>
      <c r="K110" s="6" t="s">
        <v>481</v>
      </c>
      <c r="L110" s="8">
        <v>10</v>
      </c>
      <c r="M110" s="9"/>
      <c r="N110" s="9"/>
      <c r="O110" s="9"/>
      <c r="P110" s="9"/>
      <c r="Q110" s="9"/>
      <c r="R110" s="9"/>
      <c r="S110" s="12"/>
      <c r="T110" s="9"/>
      <c r="U110" s="3">
        <f t="shared" si="3"/>
        <v>0</v>
      </c>
      <c r="V110" s="3">
        <f t="shared" si="2"/>
        <v>0</v>
      </c>
    </row>
    <row r="111" spans="2:22" x14ac:dyDescent="0.2">
      <c r="B111" s="6">
        <v>106</v>
      </c>
      <c r="C111" s="6" t="s">
        <v>125</v>
      </c>
      <c r="D111" s="6" t="s">
        <v>459</v>
      </c>
      <c r="E111" s="6" t="s">
        <v>589</v>
      </c>
      <c r="F111" s="6" t="s">
        <v>352</v>
      </c>
      <c r="G111" s="6" t="s">
        <v>305</v>
      </c>
      <c r="H111" s="6" t="s">
        <v>56</v>
      </c>
      <c r="I111" s="6">
        <v>100</v>
      </c>
      <c r="J111" s="6" t="s">
        <v>52</v>
      </c>
      <c r="K111" s="6" t="s">
        <v>481</v>
      </c>
      <c r="L111" s="8">
        <v>10</v>
      </c>
      <c r="M111" s="9"/>
      <c r="N111" s="9"/>
      <c r="O111" s="9"/>
      <c r="P111" s="9"/>
      <c r="Q111" s="9"/>
      <c r="R111" s="9"/>
      <c r="S111" s="12"/>
      <c r="T111" s="9"/>
      <c r="U111" s="3">
        <f t="shared" si="3"/>
        <v>0</v>
      </c>
      <c r="V111" s="3">
        <f t="shared" si="2"/>
        <v>0</v>
      </c>
    </row>
    <row r="112" spans="2:22" x14ac:dyDescent="0.2">
      <c r="B112" s="6">
        <v>107</v>
      </c>
      <c r="C112" s="6" t="s">
        <v>125</v>
      </c>
      <c r="D112" s="6" t="s">
        <v>459</v>
      </c>
      <c r="E112" s="6" t="s">
        <v>590</v>
      </c>
      <c r="F112" s="6" t="s">
        <v>434</v>
      </c>
      <c r="G112" s="6" t="s">
        <v>305</v>
      </c>
      <c r="H112" s="6" t="s">
        <v>56</v>
      </c>
      <c r="I112" s="6">
        <v>100</v>
      </c>
      <c r="J112" s="6" t="s">
        <v>52</v>
      </c>
      <c r="K112" s="6" t="s">
        <v>481</v>
      </c>
      <c r="L112" s="8">
        <v>10</v>
      </c>
      <c r="M112" s="9"/>
      <c r="N112" s="9"/>
      <c r="O112" s="9"/>
      <c r="P112" s="9"/>
      <c r="Q112" s="9"/>
      <c r="R112" s="9"/>
      <c r="S112" s="12"/>
      <c r="T112" s="9"/>
      <c r="U112" s="3">
        <f t="shared" si="3"/>
        <v>0</v>
      </c>
      <c r="V112" s="3">
        <f t="shared" si="2"/>
        <v>0</v>
      </c>
    </row>
    <row r="113" spans="2:22" x14ac:dyDescent="0.2">
      <c r="B113" s="6">
        <v>108</v>
      </c>
      <c r="C113" s="6" t="s">
        <v>125</v>
      </c>
      <c r="D113" s="6" t="s">
        <v>459</v>
      </c>
      <c r="E113" s="6" t="s">
        <v>591</v>
      </c>
      <c r="F113" s="6" t="s">
        <v>355</v>
      </c>
      <c r="G113" s="6" t="s">
        <v>356</v>
      </c>
      <c r="H113" s="6" t="s">
        <v>56</v>
      </c>
      <c r="I113" s="6">
        <v>10</v>
      </c>
      <c r="J113" s="6" t="s">
        <v>38</v>
      </c>
      <c r="K113" s="6" t="s">
        <v>481</v>
      </c>
      <c r="L113" s="8">
        <v>3</v>
      </c>
      <c r="M113" s="9"/>
      <c r="N113" s="9"/>
      <c r="O113" s="9"/>
      <c r="P113" s="9"/>
      <c r="Q113" s="9"/>
      <c r="R113" s="9"/>
      <c r="S113" s="12"/>
      <c r="T113" s="9"/>
      <c r="U113" s="3">
        <f t="shared" si="3"/>
        <v>0</v>
      </c>
      <c r="V113" s="3">
        <f t="shared" si="2"/>
        <v>0</v>
      </c>
    </row>
    <row r="114" spans="2:22" x14ac:dyDescent="0.2">
      <c r="B114" s="6">
        <v>109</v>
      </c>
      <c r="C114" s="6" t="s">
        <v>125</v>
      </c>
      <c r="D114" s="6" t="s">
        <v>459</v>
      </c>
      <c r="E114" s="6" t="s">
        <v>592</v>
      </c>
      <c r="F114" s="6" t="s">
        <v>256</v>
      </c>
      <c r="G114" s="6" t="s">
        <v>257</v>
      </c>
      <c r="H114" s="6" t="s">
        <v>76</v>
      </c>
      <c r="I114" s="6">
        <v>80</v>
      </c>
      <c r="J114" s="6" t="s">
        <v>52</v>
      </c>
      <c r="K114" s="6" t="s">
        <v>481</v>
      </c>
      <c r="L114" s="8">
        <v>55</v>
      </c>
      <c r="M114" s="9"/>
      <c r="N114" s="9"/>
      <c r="O114" s="9"/>
      <c r="P114" s="9"/>
      <c r="Q114" s="9"/>
      <c r="R114" s="9"/>
      <c r="S114" s="12"/>
      <c r="T114" s="9"/>
      <c r="U114" s="3">
        <f t="shared" si="3"/>
        <v>0</v>
      </c>
      <c r="V114" s="3">
        <f t="shared" si="2"/>
        <v>0</v>
      </c>
    </row>
    <row r="115" spans="2:22" x14ac:dyDescent="0.2">
      <c r="B115" s="6">
        <v>110</v>
      </c>
      <c r="C115" s="6" t="s">
        <v>125</v>
      </c>
      <c r="D115" s="6" t="s">
        <v>459</v>
      </c>
      <c r="E115" s="6" t="s">
        <v>593</v>
      </c>
      <c r="F115" s="6" t="s">
        <v>353</v>
      </c>
      <c r="G115" s="6" t="s">
        <v>354</v>
      </c>
      <c r="H115" s="6" t="s">
        <v>76</v>
      </c>
      <c r="I115" s="6">
        <v>25</v>
      </c>
      <c r="J115" s="6" t="s">
        <v>52</v>
      </c>
      <c r="K115" s="6" t="s">
        <v>481</v>
      </c>
      <c r="L115" s="8">
        <v>40</v>
      </c>
      <c r="M115" s="9"/>
      <c r="N115" s="9"/>
      <c r="O115" s="9"/>
      <c r="P115" s="9"/>
      <c r="Q115" s="9"/>
      <c r="R115" s="9"/>
      <c r="S115" s="12"/>
      <c r="T115" s="9"/>
      <c r="U115" s="3">
        <f t="shared" si="3"/>
        <v>0</v>
      </c>
      <c r="V115" s="3">
        <f t="shared" si="2"/>
        <v>0</v>
      </c>
    </row>
    <row r="116" spans="2:22" x14ac:dyDescent="0.2">
      <c r="B116" s="6">
        <v>111</v>
      </c>
      <c r="C116" s="6" t="s">
        <v>125</v>
      </c>
      <c r="D116" s="6" t="s">
        <v>459</v>
      </c>
      <c r="E116" s="6" t="s">
        <v>594</v>
      </c>
      <c r="F116" s="6" t="s">
        <v>294</v>
      </c>
      <c r="G116" s="6" t="s">
        <v>268</v>
      </c>
      <c r="H116" s="6" t="s">
        <v>76</v>
      </c>
      <c r="I116" s="6">
        <v>50</v>
      </c>
      <c r="J116" s="6" t="s">
        <v>52</v>
      </c>
      <c r="K116" s="6" t="s">
        <v>481</v>
      </c>
      <c r="L116" s="8">
        <v>100</v>
      </c>
      <c r="M116" s="9"/>
      <c r="N116" s="9"/>
      <c r="O116" s="9"/>
      <c r="P116" s="9"/>
      <c r="Q116" s="9"/>
      <c r="R116" s="9"/>
      <c r="S116" s="12"/>
      <c r="T116" s="9"/>
      <c r="U116" s="3">
        <f t="shared" si="3"/>
        <v>0</v>
      </c>
      <c r="V116" s="3">
        <f t="shared" si="2"/>
        <v>0</v>
      </c>
    </row>
    <row r="117" spans="2:22" x14ac:dyDescent="0.2">
      <c r="B117" s="6">
        <v>112</v>
      </c>
      <c r="C117" s="6" t="s">
        <v>125</v>
      </c>
      <c r="D117" s="6" t="s">
        <v>459</v>
      </c>
      <c r="E117" s="6" t="s">
        <v>595</v>
      </c>
      <c r="F117" s="6" t="s">
        <v>372</v>
      </c>
      <c r="G117" s="6" t="s">
        <v>354</v>
      </c>
      <c r="H117" s="6" t="s">
        <v>76</v>
      </c>
      <c r="I117" s="6">
        <v>50</v>
      </c>
      <c r="J117" s="6" t="s">
        <v>52</v>
      </c>
      <c r="K117" s="6" t="s">
        <v>481</v>
      </c>
      <c r="L117" s="8">
        <v>40</v>
      </c>
      <c r="M117" s="9"/>
      <c r="N117" s="9"/>
      <c r="O117" s="9"/>
      <c r="P117" s="9"/>
      <c r="Q117" s="9"/>
      <c r="R117" s="9"/>
      <c r="S117" s="12"/>
      <c r="T117" s="9"/>
      <c r="U117" s="3">
        <f t="shared" si="3"/>
        <v>0</v>
      </c>
      <c r="V117" s="3">
        <f t="shared" si="2"/>
        <v>0</v>
      </c>
    </row>
    <row r="118" spans="2:22" x14ac:dyDescent="0.2">
      <c r="B118" s="6">
        <v>113</v>
      </c>
      <c r="C118" s="6" t="s">
        <v>125</v>
      </c>
      <c r="D118" s="6" t="s">
        <v>459</v>
      </c>
      <c r="E118" s="6" t="s">
        <v>596</v>
      </c>
      <c r="F118" s="6" t="s">
        <v>399</v>
      </c>
      <c r="G118" s="6" t="s">
        <v>381</v>
      </c>
      <c r="H118" s="6" t="s">
        <v>76</v>
      </c>
      <c r="I118" s="6">
        <v>50</v>
      </c>
      <c r="J118" s="6" t="s">
        <v>52</v>
      </c>
      <c r="K118" s="6" t="s">
        <v>481</v>
      </c>
      <c r="L118" s="8">
        <v>60</v>
      </c>
      <c r="M118" s="9"/>
      <c r="N118" s="9"/>
      <c r="O118" s="9"/>
      <c r="P118" s="9"/>
      <c r="Q118" s="9"/>
      <c r="R118" s="9"/>
      <c r="S118" s="12"/>
      <c r="T118" s="9"/>
      <c r="U118" s="3">
        <f t="shared" si="3"/>
        <v>0</v>
      </c>
      <c r="V118" s="3">
        <f t="shared" si="2"/>
        <v>0</v>
      </c>
    </row>
    <row r="119" spans="2:22" x14ac:dyDescent="0.2">
      <c r="B119" s="6">
        <v>114</v>
      </c>
      <c r="C119" s="6" t="s">
        <v>42</v>
      </c>
      <c r="D119" s="6" t="s">
        <v>459</v>
      </c>
      <c r="E119" s="6" t="s">
        <v>597</v>
      </c>
      <c r="F119" s="6" t="s">
        <v>50</v>
      </c>
      <c r="G119" s="6" t="s">
        <v>51</v>
      </c>
      <c r="H119" s="6" t="s">
        <v>45</v>
      </c>
      <c r="I119" s="6">
        <v>100</v>
      </c>
      <c r="J119" s="6" t="s">
        <v>52</v>
      </c>
      <c r="K119" s="6" t="s">
        <v>481</v>
      </c>
      <c r="L119" s="8">
        <v>200</v>
      </c>
      <c r="M119" s="9"/>
      <c r="N119" s="9"/>
      <c r="O119" s="9"/>
      <c r="P119" s="9"/>
      <c r="Q119" s="9"/>
      <c r="R119" s="9"/>
      <c r="S119" s="12"/>
      <c r="T119" s="9"/>
      <c r="U119" s="3">
        <f t="shared" si="3"/>
        <v>0</v>
      </c>
      <c r="V119" s="3">
        <f t="shared" si="2"/>
        <v>0</v>
      </c>
    </row>
    <row r="120" spans="2:22" x14ac:dyDescent="0.2">
      <c r="B120" s="6">
        <v>115</v>
      </c>
      <c r="C120" s="6" t="s">
        <v>125</v>
      </c>
      <c r="D120" s="6" t="s">
        <v>459</v>
      </c>
      <c r="E120" s="6" t="s">
        <v>598</v>
      </c>
      <c r="F120" s="6" t="s">
        <v>267</v>
      </c>
      <c r="G120" s="6" t="s">
        <v>268</v>
      </c>
      <c r="H120" s="6" t="s">
        <v>45</v>
      </c>
      <c r="I120" s="6">
        <v>100</v>
      </c>
      <c r="J120" s="6" t="s">
        <v>52</v>
      </c>
      <c r="K120" s="6" t="s">
        <v>481</v>
      </c>
      <c r="L120" s="8">
        <v>70</v>
      </c>
      <c r="M120" s="9"/>
      <c r="N120" s="9"/>
      <c r="O120" s="9"/>
      <c r="P120" s="9"/>
      <c r="Q120" s="9"/>
      <c r="R120" s="9"/>
      <c r="S120" s="12"/>
      <c r="T120" s="9"/>
      <c r="U120" s="3">
        <f t="shared" si="3"/>
        <v>0</v>
      </c>
      <c r="V120" s="3">
        <f t="shared" si="2"/>
        <v>0</v>
      </c>
    </row>
    <row r="121" spans="2:22" x14ac:dyDescent="0.2">
      <c r="B121" s="6">
        <v>116</v>
      </c>
      <c r="C121" s="6" t="s">
        <v>125</v>
      </c>
      <c r="D121" s="6" t="s">
        <v>459</v>
      </c>
      <c r="E121" s="6" t="s">
        <v>599</v>
      </c>
      <c r="F121" s="6" t="s">
        <v>424</v>
      </c>
      <c r="G121" s="6" t="s">
        <v>425</v>
      </c>
      <c r="H121" s="6"/>
      <c r="I121" s="6">
        <v>1</v>
      </c>
      <c r="J121" s="6" t="s">
        <v>52</v>
      </c>
      <c r="K121" s="6" t="s">
        <v>481</v>
      </c>
      <c r="L121" s="8">
        <v>2</v>
      </c>
      <c r="M121" s="9"/>
      <c r="N121" s="9"/>
      <c r="O121" s="9"/>
      <c r="P121" s="9"/>
      <c r="Q121" s="9"/>
      <c r="R121" s="9"/>
      <c r="S121" s="12"/>
      <c r="T121" s="9"/>
      <c r="U121" s="3">
        <f t="shared" si="3"/>
        <v>0</v>
      </c>
      <c r="V121" s="3">
        <f t="shared" si="2"/>
        <v>0</v>
      </c>
    </row>
    <row r="122" spans="2:22" x14ac:dyDescent="0.2">
      <c r="B122" s="6">
        <v>117</v>
      </c>
      <c r="C122" s="6" t="s">
        <v>79</v>
      </c>
      <c r="D122" s="6" t="s">
        <v>456</v>
      </c>
      <c r="E122" s="6" t="s">
        <v>600</v>
      </c>
      <c r="F122" s="6" t="s">
        <v>140</v>
      </c>
      <c r="G122" s="6" t="s">
        <v>119</v>
      </c>
      <c r="H122" s="6" t="s">
        <v>124</v>
      </c>
      <c r="I122" s="6">
        <v>10</v>
      </c>
      <c r="J122" s="6" t="s">
        <v>113</v>
      </c>
      <c r="K122" s="6" t="s">
        <v>481</v>
      </c>
      <c r="L122" s="8">
        <v>8</v>
      </c>
      <c r="M122" s="9"/>
      <c r="N122" s="9"/>
      <c r="O122" s="9"/>
      <c r="P122" s="9"/>
      <c r="Q122" s="9"/>
      <c r="R122" s="9"/>
      <c r="S122" s="12"/>
      <c r="T122" s="9"/>
      <c r="U122" s="3">
        <f t="shared" si="3"/>
        <v>0</v>
      </c>
      <c r="V122" s="3">
        <f t="shared" si="2"/>
        <v>0</v>
      </c>
    </row>
    <row r="123" spans="2:22" x14ac:dyDescent="0.2">
      <c r="B123" s="6">
        <v>118</v>
      </c>
      <c r="C123" s="6" t="s">
        <v>125</v>
      </c>
      <c r="D123" s="6" t="s">
        <v>456</v>
      </c>
      <c r="E123" s="6" t="s">
        <v>601</v>
      </c>
      <c r="F123" s="6" t="s">
        <v>325</v>
      </c>
      <c r="G123" s="6" t="s">
        <v>326</v>
      </c>
      <c r="H123" s="6" t="s">
        <v>56</v>
      </c>
      <c r="I123" s="6">
        <v>100</v>
      </c>
      <c r="J123" s="6" t="s">
        <v>328</v>
      </c>
      <c r="K123" s="6" t="s">
        <v>480</v>
      </c>
      <c r="L123" s="8">
        <v>14</v>
      </c>
      <c r="M123" s="9"/>
      <c r="N123" s="10"/>
      <c r="O123" s="10"/>
      <c r="P123" s="10"/>
      <c r="Q123" s="10"/>
      <c r="R123" s="10"/>
      <c r="S123" s="12"/>
      <c r="T123" s="10">
        <v>1</v>
      </c>
      <c r="U123" s="3">
        <f t="shared" si="3"/>
        <v>0</v>
      </c>
      <c r="V123" s="3">
        <f t="shared" si="2"/>
        <v>0</v>
      </c>
    </row>
    <row r="124" spans="2:22" x14ac:dyDescent="0.2">
      <c r="B124" s="6">
        <v>119</v>
      </c>
      <c r="C124" s="6" t="s">
        <v>125</v>
      </c>
      <c r="D124" s="6" t="s">
        <v>456</v>
      </c>
      <c r="E124" s="6" t="s">
        <v>602</v>
      </c>
      <c r="F124" s="6" t="s">
        <v>379</v>
      </c>
      <c r="G124" s="6" t="s">
        <v>242</v>
      </c>
      <c r="H124" s="6" t="s">
        <v>328</v>
      </c>
      <c r="I124" s="6">
        <v>2</v>
      </c>
      <c r="J124" s="6" t="s">
        <v>38</v>
      </c>
      <c r="K124" s="6" t="s">
        <v>481</v>
      </c>
      <c r="L124" s="8">
        <v>10</v>
      </c>
      <c r="M124" s="9"/>
      <c r="N124" s="9"/>
      <c r="O124" s="9"/>
      <c r="P124" s="9"/>
      <c r="Q124" s="9"/>
      <c r="R124" s="9"/>
      <c r="S124" s="12"/>
      <c r="T124" s="9"/>
      <c r="U124" s="3">
        <f t="shared" si="3"/>
        <v>0</v>
      </c>
      <c r="V124" s="3">
        <f t="shared" si="2"/>
        <v>0</v>
      </c>
    </row>
    <row r="125" spans="2:22" x14ac:dyDescent="0.2">
      <c r="B125" s="6">
        <v>120</v>
      </c>
      <c r="C125" s="6" t="s">
        <v>125</v>
      </c>
      <c r="D125" s="6" t="s">
        <v>456</v>
      </c>
      <c r="E125" s="6" t="s">
        <v>603</v>
      </c>
      <c r="F125" s="6" t="s">
        <v>292</v>
      </c>
      <c r="G125" s="6" t="s">
        <v>293</v>
      </c>
      <c r="H125" s="6" t="s">
        <v>124</v>
      </c>
      <c r="I125" s="6">
        <v>10</v>
      </c>
      <c r="J125" s="6" t="s">
        <v>277</v>
      </c>
      <c r="K125" s="6" t="s">
        <v>481</v>
      </c>
      <c r="L125" s="8">
        <v>10</v>
      </c>
      <c r="M125" s="9"/>
      <c r="N125" s="9"/>
      <c r="O125" s="9"/>
      <c r="P125" s="9"/>
      <c r="Q125" s="9"/>
      <c r="R125" s="9"/>
      <c r="S125" s="12"/>
      <c r="T125" s="9"/>
      <c r="U125" s="3">
        <f t="shared" si="3"/>
        <v>0</v>
      </c>
      <c r="V125" s="3">
        <f t="shared" si="2"/>
        <v>0</v>
      </c>
    </row>
    <row r="126" spans="2:22" x14ac:dyDescent="0.2">
      <c r="B126" s="6">
        <v>121</v>
      </c>
      <c r="C126" s="6" t="s">
        <v>125</v>
      </c>
      <c r="D126" s="6" t="s">
        <v>458</v>
      </c>
      <c r="E126" s="6" t="s">
        <v>604</v>
      </c>
      <c r="F126" s="6" t="s">
        <v>315</v>
      </c>
      <c r="G126" s="6" t="s">
        <v>316</v>
      </c>
      <c r="H126" s="6" t="s">
        <v>56</v>
      </c>
      <c r="I126" s="6">
        <v>8</v>
      </c>
      <c r="J126" s="6" t="s">
        <v>52</v>
      </c>
      <c r="K126" s="6" t="s">
        <v>481</v>
      </c>
      <c r="L126" s="8">
        <v>10</v>
      </c>
      <c r="M126" s="9"/>
      <c r="N126" s="9"/>
      <c r="O126" s="9"/>
      <c r="P126" s="9"/>
      <c r="Q126" s="9"/>
      <c r="R126" s="9"/>
      <c r="S126" s="12"/>
      <c r="T126" s="9"/>
      <c r="U126" s="3">
        <f t="shared" si="3"/>
        <v>0</v>
      </c>
      <c r="V126" s="3">
        <f t="shared" si="2"/>
        <v>0</v>
      </c>
    </row>
    <row r="127" spans="2:22" x14ac:dyDescent="0.2">
      <c r="B127" s="6">
        <v>122</v>
      </c>
      <c r="C127" s="6" t="s">
        <v>125</v>
      </c>
      <c r="D127" s="6" t="s">
        <v>458</v>
      </c>
      <c r="E127" s="6" t="s">
        <v>605</v>
      </c>
      <c r="F127" s="6" t="s">
        <v>317</v>
      </c>
      <c r="G127" s="6" t="s">
        <v>316</v>
      </c>
      <c r="H127" s="6" t="s">
        <v>56</v>
      </c>
      <c r="I127" s="6">
        <v>8</v>
      </c>
      <c r="J127" s="6" t="s">
        <v>52</v>
      </c>
      <c r="K127" s="6" t="s">
        <v>481</v>
      </c>
      <c r="L127" s="8">
        <v>10</v>
      </c>
      <c r="M127" s="9"/>
      <c r="N127" s="9"/>
      <c r="O127" s="9"/>
      <c r="P127" s="9"/>
      <c r="Q127" s="9"/>
      <c r="R127" s="9"/>
      <c r="S127" s="12"/>
      <c r="T127" s="9"/>
      <c r="U127" s="3">
        <f t="shared" si="3"/>
        <v>0</v>
      </c>
      <c r="V127" s="3">
        <f t="shared" si="2"/>
        <v>0</v>
      </c>
    </row>
    <row r="128" spans="2:22" x14ac:dyDescent="0.2">
      <c r="B128" s="6">
        <v>123</v>
      </c>
      <c r="C128" s="6" t="s">
        <v>79</v>
      </c>
      <c r="D128" s="6" t="s">
        <v>451</v>
      </c>
      <c r="E128" s="6" t="s">
        <v>606</v>
      </c>
      <c r="F128" s="6" t="s">
        <v>229</v>
      </c>
      <c r="G128" s="6" t="s">
        <v>230</v>
      </c>
      <c r="H128" s="6" t="s">
        <v>56</v>
      </c>
      <c r="I128" s="6">
        <v>40</v>
      </c>
      <c r="J128" s="6" t="s">
        <v>52</v>
      </c>
      <c r="K128" s="6" t="s">
        <v>480</v>
      </c>
      <c r="L128" s="8">
        <v>6</v>
      </c>
      <c r="M128" s="9"/>
      <c r="N128" s="10"/>
      <c r="O128" s="10"/>
      <c r="P128" s="10"/>
      <c r="Q128" s="10"/>
      <c r="R128" s="10"/>
      <c r="S128" s="12"/>
      <c r="T128" s="10">
        <v>1</v>
      </c>
      <c r="U128" s="3">
        <f t="shared" si="3"/>
        <v>0</v>
      </c>
      <c r="V128" s="3">
        <f t="shared" si="2"/>
        <v>0</v>
      </c>
    </row>
    <row r="129" spans="2:22" x14ac:dyDescent="0.2">
      <c r="B129" s="6">
        <v>124</v>
      </c>
      <c r="C129" s="6" t="s">
        <v>79</v>
      </c>
      <c r="D129" s="6" t="s">
        <v>451</v>
      </c>
      <c r="E129" s="6" t="s">
        <v>607</v>
      </c>
      <c r="F129" s="6" t="s">
        <v>231</v>
      </c>
      <c r="G129" s="6" t="s">
        <v>232</v>
      </c>
      <c r="H129" s="6" t="s">
        <v>49</v>
      </c>
      <c r="I129" s="6">
        <v>30</v>
      </c>
      <c r="J129" s="6" t="s">
        <v>52</v>
      </c>
      <c r="K129" s="6" t="s">
        <v>480</v>
      </c>
      <c r="L129" s="8">
        <v>7</v>
      </c>
      <c r="M129" s="9"/>
      <c r="N129" s="10"/>
      <c r="O129" s="10"/>
      <c r="P129" s="10"/>
      <c r="Q129" s="10"/>
      <c r="R129" s="10"/>
      <c r="S129" s="12"/>
      <c r="T129" s="10">
        <v>1</v>
      </c>
      <c r="U129" s="3">
        <f t="shared" si="3"/>
        <v>0</v>
      </c>
      <c r="V129" s="3">
        <f t="shared" si="2"/>
        <v>0</v>
      </c>
    </row>
    <row r="130" spans="2:22" x14ac:dyDescent="0.2">
      <c r="B130" s="6">
        <v>125</v>
      </c>
      <c r="C130" s="6" t="s">
        <v>125</v>
      </c>
      <c r="D130" s="6" t="s">
        <v>451</v>
      </c>
      <c r="E130" s="6" t="s">
        <v>608</v>
      </c>
      <c r="F130" s="6" t="s">
        <v>270</v>
      </c>
      <c r="G130" s="6" t="s">
        <v>271</v>
      </c>
      <c r="H130" s="6" t="s">
        <v>56</v>
      </c>
      <c r="I130" s="6">
        <v>8</v>
      </c>
      <c r="J130" s="6" t="s">
        <v>45</v>
      </c>
      <c r="K130" s="6" t="s">
        <v>481</v>
      </c>
      <c r="L130" s="8">
        <v>15</v>
      </c>
      <c r="M130" s="9"/>
      <c r="N130" s="9"/>
      <c r="O130" s="9"/>
      <c r="P130" s="9"/>
      <c r="Q130" s="9"/>
      <c r="R130" s="9"/>
      <c r="S130" s="12"/>
      <c r="T130" s="9"/>
      <c r="U130" s="3">
        <f t="shared" si="3"/>
        <v>0</v>
      </c>
      <c r="V130" s="3">
        <f t="shared" si="2"/>
        <v>0</v>
      </c>
    </row>
    <row r="131" spans="2:22" x14ac:dyDescent="0.2">
      <c r="B131" s="6">
        <v>126</v>
      </c>
      <c r="C131" s="6" t="s">
        <v>125</v>
      </c>
      <c r="D131" s="6" t="s">
        <v>451</v>
      </c>
      <c r="E131" s="6" t="s">
        <v>609</v>
      </c>
      <c r="F131" s="6" t="s">
        <v>439</v>
      </c>
      <c r="G131" s="6" t="s">
        <v>440</v>
      </c>
      <c r="H131" s="6" t="s">
        <v>45</v>
      </c>
      <c r="I131" s="6">
        <v>1000</v>
      </c>
      <c r="J131" s="6" t="s">
        <v>126</v>
      </c>
      <c r="K131" s="6" t="s">
        <v>481</v>
      </c>
      <c r="L131" s="8">
        <v>15</v>
      </c>
      <c r="M131" s="9"/>
      <c r="N131" s="9"/>
      <c r="O131" s="9"/>
      <c r="P131" s="9"/>
      <c r="Q131" s="9"/>
      <c r="R131" s="9"/>
      <c r="S131" s="12"/>
      <c r="T131" s="9"/>
      <c r="U131" s="3">
        <f t="shared" si="3"/>
        <v>0</v>
      </c>
      <c r="V131" s="3">
        <f t="shared" si="2"/>
        <v>0</v>
      </c>
    </row>
    <row r="132" spans="2:22" x14ac:dyDescent="0.2">
      <c r="B132" s="6">
        <v>127</v>
      </c>
      <c r="C132" s="6" t="s">
        <v>79</v>
      </c>
      <c r="D132" s="6" t="s">
        <v>454</v>
      </c>
      <c r="E132" s="6" t="s">
        <v>610</v>
      </c>
      <c r="F132" s="6" t="s">
        <v>143</v>
      </c>
      <c r="G132" s="6" t="s">
        <v>123</v>
      </c>
      <c r="H132" s="6" t="s">
        <v>26</v>
      </c>
      <c r="I132" s="6">
        <v>90</v>
      </c>
      <c r="J132" s="6" t="s">
        <v>46</v>
      </c>
      <c r="K132" s="6" t="s">
        <v>480</v>
      </c>
      <c r="L132" s="8">
        <v>12</v>
      </c>
      <c r="M132" s="9"/>
      <c r="N132" s="10"/>
      <c r="O132" s="10"/>
      <c r="P132" s="10"/>
      <c r="Q132" s="10"/>
      <c r="R132" s="10"/>
      <c r="S132" s="12"/>
      <c r="T132" s="10">
        <v>1</v>
      </c>
      <c r="U132" s="3">
        <f t="shared" si="3"/>
        <v>0</v>
      </c>
      <c r="V132" s="3">
        <f t="shared" si="2"/>
        <v>0</v>
      </c>
    </row>
    <row r="133" spans="2:22" x14ac:dyDescent="0.2">
      <c r="B133" s="6">
        <v>128</v>
      </c>
      <c r="C133" s="6" t="s">
        <v>79</v>
      </c>
      <c r="D133" s="6" t="s">
        <v>454</v>
      </c>
      <c r="E133" s="6" t="s">
        <v>611</v>
      </c>
      <c r="F133" s="6" t="s">
        <v>142</v>
      </c>
      <c r="G133" s="6" t="s">
        <v>123</v>
      </c>
      <c r="H133" s="6" t="s">
        <v>26</v>
      </c>
      <c r="I133" s="6">
        <v>90</v>
      </c>
      <c r="J133" s="6" t="s">
        <v>46</v>
      </c>
      <c r="K133" s="6" t="s">
        <v>480</v>
      </c>
      <c r="L133" s="8">
        <v>8</v>
      </c>
      <c r="M133" s="9"/>
      <c r="N133" s="10"/>
      <c r="O133" s="10"/>
      <c r="P133" s="10"/>
      <c r="Q133" s="10"/>
      <c r="R133" s="10"/>
      <c r="S133" s="12"/>
      <c r="T133" s="10">
        <v>1</v>
      </c>
      <c r="U133" s="3">
        <f t="shared" si="3"/>
        <v>0</v>
      </c>
      <c r="V133" s="3">
        <f t="shared" si="2"/>
        <v>0</v>
      </c>
    </row>
    <row r="134" spans="2:22" x14ac:dyDescent="0.2">
      <c r="B134" s="6">
        <v>129</v>
      </c>
      <c r="C134" s="6" t="s">
        <v>79</v>
      </c>
      <c r="D134" s="6" t="s">
        <v>454</v>
      </c>
      <c r="E134" s="6" t="s">
        <v>612</v>
      </c>
      <c r="F134" s="6" t="s">
        <v>145</v>
      </c>
      <c r="G134" s="6" t="s">
        <v>123</v>
      </c>
      <c r="H134" s="6" t="s">
        <v>26</v>
      </c>
      <c r="I134" s="6">
        <v>90</v>
      </c>
      <c r="J134" s="6" t="s">
        <v>46</v>
      </c>
      <c r="K134" s="6" t="s">
        <v>480</v>
      </c>
      <c r="L134" s="8">
        <v>2</v>
      </c>
      <c r="M134" s="9"/>
      <c r="N134" s="10"/>
      <c r="O134" s="10"/>
      <c r="P134" s="10"/>
      <c r="Q134" s="10"/>
      <c r="R134" s="10"/>
      <c r="S134" s="12"/>
      <c r="T134" s="10">
        <v>1</v>
      </c>
      <c r="U134" s="3">
        <f t="shared" si="3"/>
        <v>0</v>
      </c>
      <c r="V134" s="3">
        <f t="shared" ref="V134:V197" si="4">U134*L134</f>
        <v>0</v>
      </c>
    </row>
    <row r="135" spans="2:22" x14ac:dyDescent="0.2">
      <c r="B135" s="6">
        <v>130</v>
      </c>
      <c r="C135" s="6" t="s">
        <v>125</v>
      </c>
      <c r="D135" s="6" t="s">
        <v>454</v>
      </c>
      <c r="E135" s="6" t="s">
        <v>613</v>
      </c>
      <c r="F135" s="6" t="s">
        <v>297</v>
      </c>
      <c r="G135" s="6" t="s">
        <v>298</v>
      </c>
      <c r="H135" s="6" t="s">
        <v>56</v>
      </c>
      <c r="I135" s="6">
        <v>198</v>
      </c>
      <c r="J135" s="6" t="s">
        <v>52</v>
      </c>
      <c r="K135" s="6" t="s">
        <v>480</v>
      </c>
      <c r="L135" s="8">
        <v>15</v>
      </c>
      <c r="M135" s="9"/>
      <c r="N135" s="10"/>
      <c r="O135" s="10"/>
      <c r="P135" s="10"/>
      <c r="Q135" s="10"/>
      <c r="R135" s="10"/>
      <c r="S135" s="12"/>
      <c r="T135" s="10">
        <v>1</v>
      </c>
      <c r="U135" s="3">
        <f t="shared" ref="U135:U198" si="5">S135*T135</f>
        <v>0</v>
      </c>
      <c r="V135" s="3">
        <f t="shared" si="4"/>
        <v>0</v>
      </c>
    </row>
    <row r="136" spans="2:22" x14ac:dyDescent="0.2">
      <c r="B136" s="6">
        <v>131</v>
      </c>
      <c r="C136" s="6" t="s">
        <v>125</v>
      </c>
      <c r="D136" s="6" t="s">
        <v>454</v>
      </c>
      <c r="E136" s="6" t="s">
        <v>614</v>
      </c>
      <c r="F136" s="6" t="s">
        <v>321</v>
      </c>
      <c r="G136" s="6" t="s">
        <v>298</v>
      </c>
      <c r="H136" s="6" t="s">
        <v>56</v>
      </c>
      <c r="I136" s="6">
        <v>150</v>
      </c>
      <c r="J136" s="6" t="s">
        <v>52</v>
      </c>
      <c r="K136" s="6" t="s">
        <v>480</v>
      </c>
      <c r="L136" s="8">
        <v>10</v>
      </c>
      <c r="M136" s="9"/>
      <c r="N136" s="10"/>
      <c r="O136" s="10"/>
      <c r="P136" s="10"/>
      <c r="Q136" s="10"/>
      <c r="R136" s="10"/>
      <c r="S136" s="12"/>
      <c r="T136" s="10">
        <v>1</v>
      </c>
      <c r="U136" s="3">
        <f t="shared" si="5"/>
        <v>0</v>
      </c>
      <c r="V136" s="3">
        <f t="shared" si="4"/>
        <v>0</v>
      </c>
    </row>
    <row r="137" spans="2:22" x14ac:dyDescent="0.2">
      <c r="B137" s="6">
        <v>132</v>
      </c>
      <c r="C137" s="6" t="s">
        <v>125</v>
      </c>
      <c r="D137" s="6" t="s">
        <v>454</v>
      </c>
      <c r="E137" s="6" t="s">
        <v>615</v>
      </c>
      <c r="F137" s="6" t="s">
        <v>351</v>
      </c>
      <c r="G137" s="6" t="s">
        <v>298</v>
      </c>
      <c r="H137" s="6" t="s">
        <v>56</v>
      </c>
      <c r="I137" s="6">
        <v>450</v>
      </c>
      <c r="J137" s="6" t="s">
        <v>52</v>
      </c>
      <c r="K137" s="6" t="s">
        <v>480</v>
      </c>
      <c r="L137" s="8">
        <v>7</v>
      </c>
      <c r="M137" s="9"/>
      <c r="N137" s="10"/>
      <c r="O137" s="10"/>
      <c r="P137" s="10"/>
      <c r="Q137" s="10"/>
      <c r="R137" s="10"/>
      <c r="S137" s="12"/>
      <c r="T137" s="10">
        <v>1</v>
      </c>
      <c r="U137" s="3">
        <f t="shared" si="5"/>
        <v>0</v>
      </c>
      <c r="V137" s="3">
        <f t="shared" si="4"/>
        <v>0</v>
      </c>
    </row>
    <row r="138" spans="2:22" x14ac:dyDescent="0.2">
      <c r="B138" s="6">
        <v>133</v>
      </c>
      <c r="C138" s="6" t="s">
        <v>125</v>
      </c>
      <c r="D138" s="6" t="s">
        <v>454</v>
      </c>
      <c r="E138" s="6" t="s">
        <v>616</v>
      </c>
      <c r="F138" s="6" t="s">
        <v>288</v>
      </c>
      <c r="G138" s="6" t="s">
        <v>289</v>
      </c>
      <c r="H138" s="6" t="s">
        <v>55</v>
      </c>
      <c r="I138" s="6">
        <v>1</v>
      </c>
      <c r="J138" s="6" t="s">
        <v>277</v>
      </c>
      <c r="K138" s="6" t="s">
        <v>480</v>
      </c>
      <c r="L138" s="8">
        <v>50</v>
      </c>
      <c r="M138" s="9"/>
      <c r="N138" s="10"/>
      <c r="O138" s="10"/>
      <c r="P138" s="10"/>
      <c r="Q138" s="10"/>
      <c r="R138" s="10"/>
      <c r="S138" s="12"/>
      <c r="T138" s="10">
        <v>1</v>
      </c>
      <c r="U138" s="3">
        <f t="shared" si="5"/>
        <v>0</v>
      </c>
      <c r="V138" s="3">
        <f t="shared" si="4"/>
        <v>0</v>
      </c>
    </row>
    <row r="139" spans="2:22" x14ac:dyDescent="0.2">
      <c r="B139" s="6">
        <v>134</v>
      </c>
      <c r="C139" s="6" t="s">
        <v>125</v>
      </c>
      <c r="D139" s="6" t="s">
        <v>454</v>
      </c>
      <c r="E139" s="6" t="s">
        <v>617</v>
      </c>
      <c r="F139" s="6" t="s">
        <v>318</v>
      </c>
      <c r="G139" s="6" t="s">
        <v>289</v>
      </c>
      <c r="H139" s="6" t="s">
        <v>55</v>
      </c>
      <c r="I139" s="6">
        <v>1</v>
      </c>
      <c r="J139" s="6" t="s">
        <v>277</v>
      </c>
      <c r="K139" s="6" t="s">
        <v>480</v>
      </c>
      <c r="L139" s="8">
        <v>25</v>
      </c>
      <c r="M139" s="9"/>
      <c r="N139" s="10"/>
      <c r="O139" s="10"/>
      <c r="P139" s="10"/>
      <c r="Q139" s="10"/>
      <c r="R139" s="10"/>
      <c r="S139" s="12"/>
      <c r="T139" s="10">
        <v>1</v>
      </c>
      <c r="U139" s="3">
        <f t="shared" si="5"/>
        <v>0</v>
      </c>
      <c r="V139" s="3">
        <f t="shared" si="4"/>
        <v>0</v>
      </c>
    </row>
    <row r="140" spans="2:22" x14ac:dyDescent="0.2">
      <c r="B140" s="6">
        <v>135</v>
      </c>
      <c r="C140" s="6" t="s">
        <v>125</v>
      </c>
      <c r="D140" s="6" t="s">
        <v>454</v>
      </c>
      <c r="E140" s="6" t="s">
        <v>618</v>
      </c>
      <c r="F140" s="6" t="s">
        <v>409</v>
      </c>
      <c r="G140" s="6" t="s">
        <v>410</v>
      </c>
      <c r="H140" s="6" t="s">
        <v>56</v>
      </c>
      <c r="I140" s="6">
        <v>100</v>
      </c>
      <c r="J140" s="6" t="s">
        <v>52</v>
      </c>
      <c r="K140" s="6" t="s">
        <v>481</v>
      </c>
      <c r="L140" s="8">
        <v>4</v>
      </c>
      <c r="M140" s="9"/>
      <c r="N140" s="9"/>
      <c r="O140" s="9"/>
      <c r="P140" s="9"/>
      <c r="Q140" s="9"/>
      <c r="R140" s="9"/>
      <c r="S140" s="12"/>
      <c r="T140" s="9"/>
      <c r="U140" s="3">
        <f t="shared" si="5"/>
        <v>0</v>
      </c>
      <c r="V140" s="3">
        <f t="shared" si="4"/>
        <v>0</v>
      </c>
    </row>
    <row r="141" spans="2:22" x14ac:dyDescent="0.2">
      <c r="B141" s="6">
        <v>136</v>
      </c>
      <c r="C141" s="6" t="s">
        <v>79</v>
      </c>
      <c r="D141" s="6" t="s">
        <v>472</v>
      </c>
      <c r="E141" s="6" t="s">
        <v>619</v>
      </c>
      <c r="F141" s="6" t="s">
        <v>100</v>
      </c>
      <c r="G141" s="6" t="s">
        <v>101</v>
      </c>
      <c r="H141" s="6" t="s">
        <v>26</v>
      </c>
      <c r="I141" s="6">
        <v>5</v>
      </c>
      <c r="J141" s="6" t="s">
        <v>113</v>
      </c>
      <c r="K141" s="6" t="s">
        <v>480</v>
      </c>
      <c r="L141" s="8">
        <v>28</v>
      </c>
      <c r="M141" s="9"/>
      <c r="N141" s="10"/>
      <c r="O141" s="10"/>
      <c r="P141" s="10"/>
      <c r="Q141" s="10"/>
      <c r="R141" s="10"/>
      <c r="S141" s="12"/>
      <c r="T141" s="10">
        <v>1</v>
      </c>
      <c r="U141" s="3">
        <f t="shared" si="5"/>
        <v>0</v>
      </c>
      <c r="V141" s="3">
        <f t="shared" si="4"/>
        <v>0</v>
      </c>
    </row>
    <row r="142" spans="2:22" x14ac:dyDescent="0.2">
      <c r="B142" s="6">
        <v>137</v>
      </c>
      <c r="C142" s="6" t="s">
        <v>79</v>
      </c>
      <c r="D142" s="6" t="s">
        <v>446</v>
      </c>
      <c r="E142" s="6" t="s">
        <v>620</v>
      </c>
      <c r="F142" s="6" t="s">
        <v>118</v>
      </c>
      <c r="G142" s="6" t="s">
        <v>121</v>
      </c>
      <c r="H142" s="6" t="s">
        <v>56</v>
      </c>
      <c r="I142" s="6">
        <v>1</v>
      </c>
      <c r="J142" s="6" t="s">
        <v>38</v>
      </c>
      <c r="K142" s="6" t="s">
        <v>481</v>
      </c>
      <c r="L142" s="8">
        <v>11</v>
      </c>
      <c r="M142" s="9"/>
      <c r="N142" s="9"/>
      <c r="O142" s="9"/>
      <c r="P142" s="9"/>
      <c r="Q142" s="9"/>
      <c r="R142" s="9"/>
      <c r="S142" s="12"/>
      <c r="T142" s="9"/>
      <c r="U142" s="3">
        <f t="shared" si="5"/>
        <v>0</v>
      </c>
      <c r="V142" s="3">
        <f t="shared" si="4"/>
        <v>0</v>
      </c>
    </row>
    <row r="143" spans="2:22" x14ac:dyDescent="0.2">
      <c r="B143" s="6">
        <v>138</v>
      </c>
      <c r="C143" s="6" t="s">
        <v>79</v>
      </c>
      <c r="D143" s="6" t="s">
        <v>446</v>
      </c>
      <c r="E143" s="6" t="s">
        <v>621</v>
      </c>
      <c r="F143" s="6" t="s">
        <v>116</v>
      </c>
      <c r="G143" s="6" t="s">
        <v>121</v>
      </c>
      <c r="H143" s="6" t="s">
        <v>56</v>
      </c>
      <c r="I143" s="6">
        <v>1.28</v>
      </c>
      <c r="J143" s="6" t="s">
        <v>38</v>
      </c>
      <c r="K143" s="6" t="s">
        <v>481</v>
      </c>
      <c r="L143" s="8">
        <v>12</v>
      </c>
      <c r="M143" s="9"/>
      <c r="N143" s="9"/>
      <c r="O143" s="9"/>
      <c r="P143" s="9"/>
      <c r="Q143" s="9"/>
      <c r="R143" s="9"/>
      <c r="S143" s="12"/>
      <c r="T143" s="9"/>
      <c r="U143" s="3">
        <f t="shared" si="5"/>
        <v>0</v>
      </c>
      <c r="V143" s="3">
        <f t="shared" si="4"/>
        <v>0</v>
      </c>
    </row>
    <row r="144" spans="2:22" x14ac:dyDescent="0.2">
      <c r="B144" s="6">
        <v>139</v>
      </c>
      <c r="C144" s="6" t="s">
        <v>79</v>
      </c>
      <c r="D144" s="6" t="s">
        <v>446</v>
      </c>
      <c r="E144" s="6" t="s">
        <v>622</v>
      </c>
      <c r="F144" s="6" t="s">
        <v>117</v>
      </c>
      <c r="G144" s="6" t="s">
        <v>122</v>
      </c>
      <c r="H144" s="6" t="s">
        <v>56</v>
      </c>
      <c r="I144" s="6">
        <v>1.92</v>
      </c>
      <c r="J144" s="6" t="s">
        <v>38</v>
      </c>
      <c r="K144" s="6" t="s">
        <v>481</v>
      </c>
      <c r="L144" s="8">
        <v>3</v>
      </c>
      <c r="M144" s="9"/>
      <c r="N144" s="9"/>
      <c r="O144" s="9"/>
      <c r="P144" s="9"/>
      <c r="Q144" s="9"/>
      <c r="R144" s="9"/>
      <c r="S144" s="12"/>
      <c r="T144" s="9"/>
      <c r="U144" s="3">
        <f t="shared" si="5"/>
        <v>0</v>
      </c>
      <c r="V144" s="3">
        <f t="shared" si="4"/>
        <v>0</v>
      </c>
    </row>
    <row r="145" spans="2:22" x14ac:dyDescent="0.2">
      <c r="B145" s="6">
        <v>140</v>
      </c>
      <c r="C145" s="6" t="s">
        <v>125</v>
      </c>
      <c r="D145" s="6" t="s">
        <v>446</v>
      </c>
      <c r="E145" s="6" t="s">
        <v>623</v>
      </c>
      <c r="F145" s="6" t="s">
        <v>313</v>
      </c>
      <c r="G145" s="6" t="s">
        <v>314</v>
      </c>
      <c r="H145" s="6" t="s">
        <v>56</v>
      </c>
      <c r="I145" s="6">
        <v>24</v>
      </c>
      <c r="J145" s="6" t="s">
        <v>52</v>
      </c>
      <c r="K145" s="6" t="s">
        <v>480</v>
      </c>
      <c r="L145" s="8">
        <v>7</v>
      </c>
      <c r="M145" s="9"/>
      <c r="N145" s="10"/>
      <c r="O145" s="10"/>
      <c r="P145" s="10"/>
      <c r="Q145" s="10"/>
      <c r="R145" s="10"/>
      <c r="S145" s="12"/>
      <c r="T145" s="10">
        <v>1</v>
      </c>
      <c r="U145" s="3">
        <f t="shared" si="5"/>
        <v>0</v>
      </c>
      <c r="V145" s="3">
        <f t="shared" si="4"/>
        <v>0</v>
      </c>
    </row>
    <row r="146" spans="2:22" x14ac:dyDescent="0.2">
      <c r="B146" s="6">
        <v>141</v>
      </c>
      <c r="C146" s="6" t="s">
        <v>125</v>
      </c>
      <c r="D146" s="6" t="s">
        <v>446</v>
      </c>
      <c r="E146" s="6" t="s">
        <v>624</v>
      </c>
      <c r="F146" s="6" t="s">
        <v>332</v>
      </c>
      <c r="G146" s="6" t="s">
        <v>333</v>
      </c>
      <c r="H146" s="6" t="s">
        <v>56</v>
      </c>
      <c r="I146" s="6">
        <v>36</v>
      </c>
      <c r="J146" s="6" t="s">
        <v>52</v>
      </c>
      <c r="K146" s="6" t="s">
        <v>480</v>
      </c>
      <c r="L146" s="8">
        <v>8</v>
      </c>
      <c r="M146" s="9"/>
      <c r="N146" s="10"/>
      <c r="O146" s="10"/>
      <c r="P146" s="10"/>
      <c r="Q146" s="10"/>
      <c r="R146" s="10"/>
      <c r="S146" s="12"/>
      <c r="T146" s="10">
        <v>1</v>
      </c>
      <c r="U146" s="3">
        <f t="shared" si="5"/>
        <v>0</v>
      </c>
      <c r="V146" s="3">
        <f t="shared" si="4"/>
        <v>0</v>
      </c>
    </row>
    <row r="147" spans="2:22" x14ac:dyDescent="0.2">
      <c r="B147" s="6">
        <v>142</v>
      </c>
      <c r="C147" s="6" t="s">
        <v>125</v>
      </c>
      <c r="D147" s="6" t="s">
        <v>446</v>
      </c>
      <c r="E147" s="6" t="s">
        <v>625</v>
      </c>
      <c r="F147" s="6" t="s">
        <v>365</v>
      </c>
      <c r="G147" s="6" t="s">
        <v>366</v>
      </c>
      <c r="H147" s="6" t="s">
        <v>56</v>
      </c>
      <c r="I147" s="6">
        <v>40</v>
      </c>
      <c r="J147" s="6" t="s">
        <v>52</v>
      </c>
      <c r="K147" s="6" t="s">
        <v>481</v>
      </c>
      <c r="L147" s="8">
        <v>7</v>
      </c>
      <c r="M147" s="9"/>
      <c r="N147" s="9"/>
      <c r="O147" s="9"/>
      <c r="P147" s="9"/>
      <c r="Q147" s="9"/>
      <c r="R147" s="9"/>
      <c r="S147" s="12"/>
      <c r="T147" s="9"/>
      <c r="U147" s="3">
        <f t="shared" si="5"/>
        <v>0</v>
      </c>
      <c r="V147" s="3">
        <f t="shared" si="4"/>
        <v>0</v>
      </c>
    </row>
    <row r="148" spans="2:22" x14ac:dyDescent="0.2">
      <c r="B148" s="6">
        <v>143</v>
      </c>
      <c r="C148" s="6" t="s">
        <v>125</v>
      </c>
      <c r="D148" s="6" t="s">
        <v>446</v>
      </c>
      <c r="E148" s="6" t="s">
        <v>626</v>
      </c>
      <c r="F148" s="6" t="s">
        <v>435</v>
      </c>
      <c r="G148" s="6" t="s">
        <v>314</v>
      </c>
      <c r="H148" s="6" t="s">
        <v>56</v>
      </c>
      <c r="I148" s="6">
        <v>20</v>
      </c>
      <c r="J148" s="6" t="s">
        <v>52</v>
      </c>
      <c r="K148" s="6" t="s">
        <v>480</v>
      </c>
      <c r="L148" s="8">
        <v>3</v>
      </c>
      <c r="M148" s="9"/>
      <c r="N148" s="10"/>
      <c r="O148" s="10"/>
      <c r="P148" s="10"/>
      <c r="Q148" s="10"/>
      <c r="R148" s="10"/>
      <c r="S148" s="12"/>
      <c r="T148" s="10">
        <v>1</v>
      </c>
      <c r="U148" s="3">
        <f t="shared" si="5"/>
        <v>0</v>
      </c>
      <c r="V148" s="3">
        <f t="shared" si="4"/>
        <v>0</v>
      </c>
    </row>
    <row r="149" spans="2:22" x14ac:dyDescent="0.2">
      <c r="B149" s="6">
        <v>144</v>
      </c>
      <c r="C149" s="6" t="s">
        <v>125</v>
      </c>
      <c r="D149" s="6" t="s">
        <v>446</v>
      </c>
      <c r="E149" s="6" t="s">
        <v>627</v>
      </c>
      <c r="F149" s="6" t="s">
        <v>308</v>
      </c>
      <c r="G149" s="6" t="s">
        <v>309</v>
      </c>
      <c r="H149" s="6" t="s">
        <v>56</v>
      </c>
      <c r="I149" s="6">
        <v>24</v>
      </c>
      <c r="J149" s="6" t="s">
        <v>52</v>
      </c>
      <c r="K149" s="6" t="s">
        <v>481</v>
      </c>
      <c r="L149" s="8">
        <v>12</v>
      </c>
      <c r="M149" s="9"/>
      <c r="N149" s="9"/>
      <c r="O149" s="9"/>
      <c r="P149" s="9"/>
      <c r="Q149" s="9"/>
      <c r="R149" s="9"/>
      <c r="S149" s="12"/>
      <c r="T149" s="9"/>
      <c r="U149" s="3">
        <f t="shared" si="5"/>
        <v>0</v>
      </c>
      <c r="V149" s="3">
        <f t="shared" si="4"/>
        <v>0</v>
      </c>
    </row>
    <row r="150" spans="2:22" x14ac:dyDescent="0.2">
      <c r="B150" s="6">
        <v>145</v>
      </c>
      <c r="C150" s="6" t="s">
        <v>125</v>
      </c>
      <c r="D150" s="6" t="s">
        <v>446</v>
      </c>
      <c r="E150" s="6" t="s">
        <v>628</v>
      </c>
      <c r="F150" s="6" t="s">
        <v>237</v>
      </c>
      <c r="G150" s="6" t="s">
        <v>238</v>
      </c>
      <c r="H150" s="6" t="s">
        <v>56</v>
      </c>
      <c r="I150" s="6">
        <v>18</v>
      </c>
      <c r="J150" s="6" t="s">
        <v>52</v>
      </c>
      <c r="K150" s="6" t="s">
        <v>480</v>
      </c>
      <c r="L150" s="8">
        <v>165</v>
      </c>
      <c r="M150" s="9"/>
      <c r="N150" s="10"/>
      <c r="O150" s="10"/>
      <c r="P150" s="10"/>
      <c r="Q150" s="10"/>
      <c r="R150" s="10"/>
      <c r="S150" s="12"/>
      <c r="T150" s="10">
        <v>1</v>
      </c>
      <c r="U150" s="3">
        <f t="shared" si="5"/>
        <v>0</v>
      </c>
      <c r="V150" s="3">
        <f t="shared" si="4"/>
        <v>0</v>
      </c>
    </row>
    <row r="151" spans="2:22" x14ac:dyDescent="0.2">
      <c r="B151" s="6">
        <v>146</v>
      </c>
      <c r="C151" s="6" t="s">
        <v>125</v>
      </c>
      <c r="D151" s="6" t="s">
        <v>446</v>
      </c>
      <c r="E151" s="6" t="s">
        <v>629</v>
      </c>
      <c r="F151" s="6" t="s">
        <v>295</v>
      </c>
      <c r="G151" s="6" t="s">
        <v>296</v>
      </c>
      <c r="H151" s="6" t="s">
        <v>56</v>
      </c>
      <c r="I151" s="6">
        <v>18</v>
      </c>
      <c r="J151" s="6" t="s">
        <v>52</v>
      </c>
      <c r="K151" s="6" t="s">
        <v>481</v>
      </c>
      <c r="L151" s="8">
        <v>23</v>
      </c>
      <c r="M151" s="9"/>
      <c r="N151" s="9"/>
      <c r="O151" s="9"/>
      <c r="P151" s="9"/>
      <c r="Q151" s="9"/>
      <c r="R151" s="9"/>
      <c r="S151" s="12"/>
      <c r="T151" s="9"/>
      <c r="U151" s="3">
        <f t="shared" si="5"/>
        <v>0</v>
      </c>
      <c r="V151" s="3">
        <f t="shared" si="4"/>
        <v>0</v>
      </c>
    </row>
    <row r="152" spans="2:22" x14ac:dyDescent="0.2">
      <c r="B152" s="6">
        <v>147</v>
      </c>
      <c r="C152" s="6" t="s">
        <v>125</v>
      </c>
      <c r="D152" s="6" t="s">
        <v>446</v>
      </c>
      <c r="E152" s="6" t="s">
        <v>630</v>
      </c>
      <c r="F152" s="6" t="s">
        <v>322</v>
      </c>
      <c r="G152" s="6" t="s">
        <v>323</v>
      </c>
      <c r="H152" s="6" t="s">
        <v>56</v>
      </c>
      <c r="I152" s="6">
        <v>30</v>
      </c>
      <c r="J152" s="6" t="s">
        <v>52</v>
      </c>
      <c r="K152" s="6" t="s">
        <v>481</v>
      </c>
      <c r="L152" s="8">
        <v>10</v>
      </c>
      <c r="M152" s="9"/>
      <c r="N152" s="9"/>
      <c r="O152" s="9"/>
      <c r="P152" s="9"/>
      <c r="Q152" s="9"/>
      <c r="R152" s="9"/>
      <c r="S152" s="12"/>
      <c r="T152" s="9"/>
      <c r="U152" s="3">
        <f t="shared" si="5"/>
        <v>0</v>
      </c>
      <c r="V152" s="3">
        <f t="shared" si="4"/>
        <v>0</v>
      </c>
    </row>
    <row r="153" spans="2:22" x14ac:dyDescent="0.2">
      <c r="B153" s="6">
        <v>148</v>
      </c>
      <c r="C153" s="6" t="s">
        <v>79</v>
      </c>
      <c r="D153" s="6" t="s">
        <v>449</v>
      </c>
      <c r="E153" s="6" t="s">
        <v>631</v>
      </c>
      <c r="F153" s="6" t="s">
        <v>213</v>
      </c>
      <c r="G153" s="6" t="s">
        <v>202</v>
      </c>
      <c r="H153" s="6" t="s">
        <v>56</v>
      </c>
      <c r="I153" s="6">
        <v>21</v>
      </c>
      <c r="J153" s="6" t="s">
        <v>114</v>
      </c>
      <c r="K153" s="6" t="s">
        <v>480</v>
      </c>
      <c r="L153" s="8">
        <v>2</v>
      </c>
      <c r="M153" s="9"/>
      <c r="N153" s="10"/>
      <c r="O153" s="10"/>
      <c r="P153" s="10"/>
      <c r="Q153" s="10"/>
      <c r="R153" s="10"/>
      <c r="S153" s="12"/>
      <c r="T153" s="10">
        <v>1</v>
      </c>
      <c r="U153" s="3">
        <f t="shared" si="5"/>
        <v>0</v>
      </c>
      <c r="V153" s="3">
        <f t="shared" si="4"/>
        <v>0</v>
      </c>
    </row>
    <row r="154" spans="2:22" x14ac:dyDescent="0.2">
      <c r="B154" s="6">
        <v>149</v>
      </c>
      <c r="C154" s="6" t="s">
        <v>79</v>
      </c>
      <c r="D154" s="6" t="s">
        <v>449</v>
      </c>
      <c r="E154" s="6" t="s">
        <v>632</v>
      </c>
      <c r="F154" s="6" t="s">
        <v>211</v>
      </c>
      <c r="G154" s="6" t="s">
        <v>202</v>
      </c>
      <c r="H154" s="6" t="s">
        <v>56</v>
      </c>
      <c r="I154" s="6">
        <v>21</v>
      </c>
      <c r="J154" s="6" t="s">
        <v>114</v>
      </c>
      <c r="K154" s="6" t="s">
        <v>480</v>
      </c>
      <c r="L154" s="8">
        <v>2</v>
      </c>
      <c r="M154" s="9"/>
      <c r="N154" s="10"/>
      <c r="O154" s="10"/>
      <c r="P154" s="10"/>
      <c r="Q154" s="10"/>
      <c r="R154" s="10"/>
      <c r="S154" s="12"/>
      <c r="T154" s="10">
        <v>1</v>
      </c>
      <c r="U154" s="3">
        <f t="shared" si="5"/>
        <v>0</v>
      </c>
      <c r="V154" s="3">
        <f t="shared" si="4"/>
        <v>0</v>
      </c>
    </row>
    <row r="155" spans="2:22" x14ac:dyDescent="0.2">
      <c r="B155" s="6">
        <v>150</v>
      </c>
      <c r="C155" s="6" t="s">
        <v>79</v>
      </c>
      <c r="D155" s="6" t="s">
        <v>449</v>
      </c>
      <c r="E155" s="6" t="s">
        <v>633</v>
      </c>
      <c r="F155" s="6" t="s">
        <v>212</v>
      </c>
      <c r="G155" s="6" t="s">
        <v>202</v>
      </c>
      <c r="H155" s="6" t="s">
        <v>56</v>
      </c>
      <c r="I155" s="6">
        <v>21</v>
      </c>
      <c r="J155" s="6" t="s">
        <v>114</v>
      </c>
      <c r="K155" s="6" t="s">
        <v>480</v>
      </c>
      <c r="L155" s="8">
        <v>2</v>
      </c>
      <c r="M155" s="9"/>
      <c r="N155" s="10"/>
      <c r="O155" s="10"/>
      <c r="P155" s="10"/>
      <c r="Q155" s="10"/>
      <c r="R155" s="10"/>
      <c r="S155" s="12"/>
      <c r="T155" s="10">
        <v>1</v>
      </c>
      <c r="U155" s="3">
        <f t="shared" si="5"/>
        <v>0</v>
      </c>
      <c r="V155" s="3">
        <f t="shared" si="4"/>
        <v>0</v>
      </c>
    </row>
    <row r="156" spans="2:22" x14ac:dyDescent="0.2">
      <c r="B156" s="6">
        <v>151</v>
      </c>
      <c r="C156" s="6" t="s">
        <v>79</v>
      </c>
      <c r="D156" s="6" t="s">
        <v>449</v>
      </c>
      <c r="E156" s="6" t="s">
        <v>634</v>
      </c>
      <c r="F156" s="6" t="s">
        <v>214</v>
      </c>
      <c r="G156" s="6" t="s">
        <v>202</v>
      </c>
      <c r="H156" s="6" t="s">
        <v>56</v>
      </c>
      <c r="I156" s="6">
        <v>24</v>
      </c>
      <c r="J156" s="6" t="s">
        <v>114</v>
      </c>
      <c r="K156" s="6" t="s">
        <v>480</v>
      </c>
      <c r="L156" s="8">
        <v>2</v>
      </c>
      <c r="M156" s="9"/>
      <c r="N156" s="10"/>
      <c r="O156" s="10"/>
      <c r="P156" s="10"/>
      <c r="Q156" s="10"/>
      <c r="R156" s="10"/>
      <c r="S156" s="12"/>
      <c r="T156" s="10">
        <v>1</v>
      </c>
      <c r="U156" s="3">
        <f t="shared" si="5"/>
        <v>0</v>
      </c>
      <c r="V156" s="3">
        <f t="shared" si="4"/>
        <v>0</v>
      </c>
    </row>
    <row r="157" spans="2:22" x14ac:dyDescent="0.2">
      <c r="B157" s="6">
        <v>152</v>
      </c>
      <c r="C157" s="6" t="s">
        <v>42</v>
      </c>
      <c r="D157" s="6" t="s">
        <v>449</v>
      </c>
      <c r="E157" s="6" t="s">
        <v>635</v>
      </c>
      <c r="F157" s="6" t="s">
        <v>60</v>
      </c>
      <c r="G157" s="6" t="s">
        <v>63</v>
      </c>
      <c r="H157" s="6" t="s">
        <v>56</v>
      </c>
      <c r="I157" s="6">
        <v>21</v>
      </c>
      <c r="J157" s="6" t="s">
        <v>37</v>
      </c>
      <c r="K157" s="6" t="s">
        <v>480</v>
      </c>
      <c r="L157" s="8">
        <v>15</v>
      </c>
      <c r="M157" s="9"/>
      <c r="N157" s="10"/>
      <c r="O157" s="10"/>
      <c r="P157" s="10"/>
      <c r="Q157" s="10"/>
      <c r="R157" s="10"/>
      <c r="S157" s="12"/>
      <c r="T157" s="10">
        <v>1</v>
      </c>
      <c r="U157" s="3">
        <f t="shared" si="5"/>
        <v>0</v>
      </c>
      <c r="V157" s="3">
        <f t="shared" si="4"/>
        <v>0</v>
      </c>
    </row>
    <row r="158" spans="2:22" x14ac:dyDescent="0.2">
      <c r="B158" s="6">
        <v>153</v>
      </c>
      <c r="C158" s="6" t="s">
        <v>42</v>
      </c>
      <c r="D158" s="6" t="s">
        <v>449</v>
      </c>
      <c r="E158" s="6" t="s">
        <v>636</v>
      </c>
      <c r="F158" s="6" t="s">
        <v>59</v>
      </c>
      <c r="G158" s="6" t="s">
        <v>63</v>
      </c>
      <c r="H158" s="6" t="s">
        <v>56</v>
      </c>
      <c r="I158" s="6">
        <v>21</v>
      </c>
      <c r="J158" s="6" t="s">
        <v>37</v>
      </c>
      <c r="K158" s="6" t="s">
        <v>480</v>
      </c>
      <c r="L158" s="8">
        <v>15</v>
      </c>
      <c r="M158" s="9"/>
      <c r="N158" s="10"/>
      <c r="O158" s="10"/>
      <c r="P158" s="10"/>
      <c r="Q158" s="10"/>
      <c r="R158" s="10"/>
      <c r="S158" s="12"/>
      <c r="T158" s="10">
        <v>1</v>
      </c>
      <c r="U158" s="3">
        <f t="shared" si="5"/>
        <v>0</v>
      </c>
      <c r="V158" s="3">
        <f t="shared" si="4"/>
        <v>0</v>
      </c>
    </row>
    <row r="159" spans="2:22" x14ac:dyDescent="0.2">
      <c r="B159" s="6">
        <v>154</v>
      </c>
      <c r="C159" s="6" t="s">
        <v>42</v>
      </c>
      <c r="D159" s="6" t="s">
        <v>449</v>
      </c>
      <c r="E159" s="6" t="s">
        <v>637</v>
      </c>
      <c r="F159" s="6" t="s">
        <v>61</v>
      </c>
      <c r="G159" s="6" t="s">
        <v>63</v>
      </c>
      <c r="H159" s="6" t="s">
        <v>56</v>
      </c>
      <c r="I159" s="6">
        <v>21</v>
      </c>
      <c r="J159" s="6" t="s">
        <v>37</v>
      </c>
      <c r="K159" s="6" t="s">
        <v>480</v>
      </c>
      <c r="L159" s="8">
        <v>10</v>
      </c>
      <c r="M159" s="9"/>
      <c r="N159" s="10"/>
      <c r="O159" s="10"/>
      <c r="P159" s="10"/>
      <c r="Q159" s="10"/>
      <c r="R159" s="10"/>
      <c r="S159" s="12"/>
      <c r="T159" s="10">
        <v>1</v>
      </c>
      <c r="U159" s="3">
        <f t="shared" si="5"/>
        <v>0</v>
      </c>
      <c r="V159" s="3">
        <f t="shared" si="4"/>
        <v>0</v>
      </c>
    </row>
    <row r="160" spans="2:22" ht="12" customHeight="1" x14ac:dyDescent="0.2">
      <c r="B160" s="6">
        <v>155</v>
      </c>
      <c r="C160" s="6" t="s">
        <v>42</v>
      </c>
      <c r="D160" s="6" t="s">
        <v>449</v>
      </c>
      <c r="E160" s="6" t="s">
        <v>638</v>
      </c>
      <c r="F160" s="6" t="s">
        <v>66</v>
      </c>
      <c r="G160" s="6" t="s">
        <v>63</v>
      </c>
      <c r="H160" s="6" t="s">
        <v>56</v>
      </c>
      <c r="I160" s="6">
        <v>21</v>
      </c>
      <c r="J160" s="6" t="s">
        <v>37</v>
      </c>
      <c r="K160" s="6" t="s">
        <v>480</v>
      </c>
      <c r="L160" s="8">
        <v>8</v>
      </c>
      <c r="M160" s="9"/>
      <c r="N160" s="10"/>
      <c r="O160" s="10"/>
      <c r="P160" s="10"/>
      <c r="Q160" s="10"/>
      <c r="R160" s="10"/>
      <c r="S160" s="12"/>
      <c r="T160" s="10">
        <v>1</v>
      </c>
      <c r="U160" s="3">
        <f t="shared" si="5"/>
        <v>0</v>
      </c>
      <c r="V160" s="3">
        <f t="shared" si="4"/>
        <v>0</v>
      </c>
    </row>
    <row r="161" spans="2:22" ht="12" customHeight="1" x14ac:dyDescent="0.2">
      <c r="B161" s="6">
        <v>156</v>
      </c>
      <c r="C161" s="6" t="s">
        <v>42</v>
      </c>
      <c r="D161" s="6" t="s">
        <v>449</v>
      </c>
      <c r="E161" s="6" t="s">
        <v>639</v>
      </c>
      <c r="F161" s="6" t="s">
        <v>58</v>
      </c>
      <c r="G161" s="6" t="s">
        <v>63</v>
      </c>
      <c r="H161" s="6" t="s">
        <v>56</v>
      </c>
      <c r="I161" s="6">
        <v>21</v>
      </c>
      <c r="J161" s="6" t="s">
        <v>37</v>
      </c>
      <c r="K161" s="6" t="s">
        <v>480</v>
      </c>
      <c r="L161" s="8">
        <v>20</v>
      </c>
      <c r="M161" s="9"/>
      <c r="N161" s="10"/>
      <c r="O161" s="10"/>
      <c r="P161" s="10"/>
      <c r="Q161" s="10"/>
      <c r="R161" s="10"/>
      <c r="S161" s="12"/>
      <c r="T161" s="10">
        <v>1</v>
      </c>
      <c r="U161" s="3">
        <f t="shared" si="5"/>
        <v>0</v>
      </c>
      <c r="V161" s="3">
        <f t="shared" si="4"/>
        <v>0</v>
      </c>
    </row>
    <row r="162" spans="2:22" ht="12" customHeight="1" x14ac:dyDescent="0.2">
      <c r="B162" s="6">
        <v>157</v>
      </c>
      <c r="C162" s="6" t="s">
        <v>42</v>
      </c>
      <c r="D162" s="6" t="s">
        <v>449</v>
      </c>
      <c r="E162" s="6" t="s">
        <v>640</v>
      </c>
      <c r="F162" s="6" t="s">
        <v>68</v>
      </c>
      <c r="G162" s="6" t="s">
        <v>63</v>
      </c>
      <c r="H162" s="6" t="s">
        <v>56</v>
      </c>
      <c r="I162" s="6">
        <v>21</v>
      </c>
      <c r="J162" s="6" t="s">
        <v>37</v>
      </c>
      <c r="K162" s="6" t="s">
        <v>480</v>
      </c>
      <c r="L162" s="8">
        <v>7</v>
      </c>
      <c r="M162" s="9"/>
      <c r="N162" s="10"/>
      <c r="O162" s="10"/>
      <c r="P162" s="10"/>
      <c r="Q162" s="10"/>
      <c r="R162" s="10"/>
      <c r="S162" s="12"/>
      <c r="T162" s="10">
        <v>1</v>
      </c>
      <c r="U162" s="3">
        <f t="shared" si="5"/>
        <v>0</v>
      </c>
      <c r="V162" s="3">
        <f t="shared" si="4"/>
        <v>0</v>
      </c>
    </row>
    <row r="163" spans="2:22" x14ac:dyDescent="0.2">
      <c r="B163" s="6">
        <v>158</v>
      </c>
      <c r="C163" s="6" t="s">
        <v>42</v>
      </c>
      <c r="D163" s="6" t="s">
        <v>449</v>
      </c>
      <c r="E163" s="6" t="s">
        <v>641</v>
      </c>
      <c r="F163" s="6" t="s">
        <v>62</v>
      </c>
      <c r="G163" s="6" t="s">
        <v>63</v>
      </c>
      <c r="H163" s="6" t="s">
        <v>56</v>
      </c>
      <c r="I163" s="6">
        <v>21</v>
      </c>
      <c r="J163" s="6" t="s">
        <v>37</v>
      </c>
      <c r="K163" s="6" t="s">
        <v>480</v>
      </c>
      <c r="L163" s="8">
        <v>10</v>
      </c>
      <c r="M163" s="9"/>
      <c r="N163" s="10"/>
      <c r="O163" s="10"/>
      <c r="P163" s="10"/>
      <c r="Q163" s="10"/>
      <c r="R163" s="10"/>
      <c r="S163" s="12"/>
      <c r="T163" s="10">
        <v>1</v>
      </c>
      <c r="U163" s="3">
        <f t="shared" si="5"/>
        <v>0</v>
      </c>
      <c r="V163" s="3">
        <f t="shared" si="4"/>
        <v>0</v>
      </c>
    </row>
    <row r="164" spans="2:22" x14ac:dyDescent="0.2">
      <c r="B164" s="6">
        <v>159</v>
      </c>
      <c r="C164" s="6" t="s">
        <v>125</v>
      </c>
      <c r="D164" s="6" t="s">
        <v>449</v>
      </c>
      <c r="E164" s="6" t="s">
        <v>642</v>
      </c>
      <c r="F164" s="6" t="s">
        <v>418</v>
      </c>
      <c r="G164" s="6" t="s">
        <v>74</v>
      </c>
      <c r="H164" s="6" t="s">
        <v>274</v>
      </c>
      <c r="I164" s="6">
        <v>1</v>
      </c>
      <c r="J164" s="6" t="s">
        <v>38</v>
      </c>
      <c r="K164" s="6" t="s">
        <v>480</v>
      </c>
      <c r="L164" s="8">
        <v>5</v>
      </c>
      <c r="M164" s="9"/>
      <c r="N164" s="10"/>
      <c r="O164" s="10"/>
      <c r="P164" s="10"/>
      <c r="Q164" s="10"/>
      <c r="R164" s="10"/>
      <c r="S164" s="12"/>
      <c r="T164" s="10">
        <v>1</v>
      </c>
      <c r="U164" s="3">
        <f t="shared" si="5"/>
        <v>0</v>
      </c>
      <c r="V164" s="3">
        <f t="shared" si="4"/>
        <v>0</v>
      </c>
    </row>
    <row r="165" spans="2:22" x14ac:dyDescent="0.2">
      <c r="B165" s="6">
        <v>160</v>
      </c>
      <c r="C165" s="6" t="s">
        <v>125</v>
      </c>
      <c r="D165" s="6" t="s">
        <v>449</v>
      </c>
      <c r="E165" s="6" t="s">
        <v>643</v>
      </c>
      <c r="F165" s="6" t="s">
        <v>390</v>
      </c>
      <c r="G165" s="6" t="s">
        <v>245</v>
      </c>
      <c r="H165" s="6" t="s">
        <v>274</v>
      </c>
      <c r="I165" s="6">
        <v>1200</v>
      </c>
      <c r="J165" s="6" t="s">
        <v>115</v>
      </c>
      <c r="K165" s="6" t="s">
        <v>480</v>
      </c>
      <c r="L165" s="8">
        <v>7</v>
      </c>
      <c r="M165" s="9"/>
      <c r="N165" s="10"/>
      <c r="O165" s="10"/>
      <c r="P165" s="10"/>
      <c r="Q165" s="10"/>
      <c r="R165" s="10"/>
      <c r="S165" s="12"/>
      <c r="T165" s="10">
        <v>1</v>
      </c>
      <c r="U165" s="3">
        <f t="shared" si="5"/>
        <v>0</v>
      </c>
      <c r="V165" s="3">
        <f t="shared" si="4"/>
        <v>0</v>
      </c>
    </row>
    <row r="166" spans="2:22" x14ac:dyDescent="0.2">
      <c r="B166" s="6">
        <v>161</v>
      </c>
      <c r="C166" s="6" t="s">
        <v>125</v>
      </c>
      <c r="D166" s="6" t="s">
        <v>449</v>
      </c>
      <c r="E166" s="6" t="s">
        <v>644</v>
      </c>
      <c r="F166" s="6" t="s">
        <v>282</v>
      </c>
      <c r="G166" s="6" t="s">
        <v>245</v>
      </c>
      <c r="H166" s="6" t="s">
        <v>274</v>
      </c>
      <c r="I166" s="6">
        <v>900</v>
      </c>
      <c r="J166" s="6" t="s">
        <v>115</v>
      </c>
      <c r="K166" s="6" t="s">
        <v>480</v>
      </c>
      <c r="L166" s="8">
        <v>25</v>
      </c>
      <c r="M166" s="9"/>
      <c r="N166" s="10"/>
      <c r="O166" s="10"/>
      <c r="P166" s="10"/>
      <c r="Q166" s="10"/>
      <c r="R166" s="10"/>
      <c r="S166" s="12"/>
      <c r="T166" s="10">
        <v>1</v>
      </c>
      <c r="U166" s="3">
        <f t="shared" si="5"/>
        <v>0</v>
      </c>
      <c r="V166" s="3">
        <f t="shared" si="4"/>
        <v>0</v>
      </c>
    </row>
    <row r="167" spans="2:22" x14ac:dyDescent="0.2">
      <c r="B167" s="6">
        <v>162</v>
      </c>
      <c r="C167" s="6" t="s">
        <v>125</v>
      </c>
      <c r="D167" s="6" t="s">
        <v>449</v>
      </c>
      <c r="E167" s="6" t="s">
        <v>645</v>
      </c>
      <c r="F167" s="6" t="s">
        <v>327</v>
      </c>
      <c r="G167" s="6" t="s">
        <v>245</v>
      </c>
      <c r="H167" s="6" t="s">
        <v>274</v>
      </c>
      <c r="I167" s="6">
        <v>1350</v>
      </c>
      <c r="J167" s="6" t="s">
        <v>115</v>
      </c>
      <c r="K167" s="6" t="s">
        <v>480</v>
      </c>
      <c r="L167" s="8">
        <v>10</v>
      </c>
      <c r="M167" s="9"/>
      <c r="N167" s="10"/>
      <c r="O167" s="10"/>
      <c r="P167" s="10"/>
      <c r="Q167" s="10"/>
      <c r="R167" s="10"/>
      <c r="S167" s="12"/>
      <c r="T167" s="10">
        <v>1</v>
      </c>
      <c r="U167" s="3">
        <f t="shared" si="5"/>
        <v>0</v>
      </c>
      <c r="V167" s="3">
        <f t="shared" si="4"/>
        <v>0</v>
      </c>
    </row>
    <row r="168" spans="2:22" x14ac:dyDescent="0.2">
      <c r="B168" s="6">
        <v>163</v>
      </c>
      <c r="C168" s="6" t="s">
        <v>125</v>
      </c>
      <c r="D168" s="6" t="s">
        <v>449</v>
      </c>
      <c r="E168" s="6" t="s">
        <v>646</v>
      </c>
      <c r="F168" s="6" t="s">
        <v>278</v>
      </c>
      <c r="G168" s="6" t="s">
        <v>245</v>
      </c>
      <c r="H168" s="6" t="s">
        <v>274</v>
      </c>
      <c r="I168" s="6">
        <v>880</v>
      </c>
      <c r="J168" s="6" t="s">
        <v>115</v>
      </c>
      <c r="K168" s="6" t="s">
        <v>480</v>
      </c>
      <c r="L168" s="8">
        <v>10</v>
      </c>
      <c r="M168" s="9"/>
      <c r="N168" s="10"/>
      <c r="O168" s="10"/>
      <c r="P168" s="10"/>
      <c r="Q168" s="10"/>
      <c r="R168" s="10"/>
      <c r="S168" s="12"/>
      <c r="T168" s="10">
        <v>1</v>
      </c>
      <c r="U168" s="3">
        <f t="shared" si="5"/>
        <v>0</v>
      </c>
      <c r="V168" s="3">
        <f t="shared" si="4"/>
        <v>0</v>
      </c>
    </row>
    <row r="169" spans="2:22" x14ac:dyDescent="0.2">
      <c r="B169" s="6">
        <v>164</v>
      </c>
      <c r="C169" s="6" t="s">
        <v>125</v>
      </c>
      <c r="D169" s="6" t="s">
        <v>449</v>
      </c>
      <c r="E169" s="6" t="s">
        <v>647</v>
      </c>
      <c r="F169" s="6" t="s">
        <v>284</v>
      </c>
      <c r="G169" s="6" t="s">
        <v>245</v>
      </c>
      <c r="H169" s="6" t="s">
        <v>274</v>
      </c>
      <c r="I169" s="6">
        <v>1260</v>
      </c>
      <c r="J169" s="6" t="s">
        <v>115</v>
      </c>
      <c r="K169" s="6" t="s">
        <v>480</v>
      </c>
      <c r="L169" s="8">
        <v>20</v>
      </c>
      <c r="M169" s="9"/>
      <c r="N169" s="10"/>
      <c r="O169" s="10"/>
      <c r="P169" s="10"/>
      <c r="Q169" s="10"/>
      <c r="R169" s="10"/>
      <c r="S169" s="12"/>
      <c r="T169" s="10">
        <v>1</v>
      </c>
      <c r="U169" s="3">
        <f t="shared" si="5"/>
        <v>0</v>
      </c>
      <c r="V169" s="3">
        <f t="shared" si="4"/>
        <v>0</v>
      </c>
    </row>
    <row r="170" spans="2:22" x14ac:dyDescent="0.2">
      <c r="B170" s="6">
        <v>165</v>
      </c>
      <c r="C170" s="6" t="s">
        <v>125</v>
      </c>
      <c r="D170" s="6" t="s">
        <v>449</v>
      </c>
      <c r="E170" s="6" t="s">
        <v>648</v>
      </c>
      <c r="F170" s="6" t="s">
        <v>258</v>
      </c>
      <c r="G170" s="6" t="s">
        <v>245</v>
      </c>
      <c r="H170" s="6" t="s">
        <v>274</v>
      </c>
      <c r="I170" s="6">
        <v>1000</v>
      </c>
      <c r="J170" s="6" t="s">
        <v>115</v>
      </c>
      <c r="K170" s="6" t="s">
        <v>480</v>
      </c>
      <c r="L170" s="8">
        <v>30</v>
      </c>
      <c r="M170" s="9"/>
      <c r="N170" s="10"/>
      <c r="O170" s="10"/>
      <c r="P170" s="10"/>
      <c r="Q170" s="10"/>
      <c r="R170" s="10"/>
      <c r="S170" s="12"/>
      <c r="T170" s="10">
        <v>1</v>
      </c>
      <c r="U170" s="3">
        <f t="shared" si="5"/>
        <v>0</v>
      </c>
      <c r="V170" s="3">
        <f t="shared" si="4"/>
        <v>0</v>
      </c>
    </row>
    <row r="171" spans="2:22" x14ac:dyDescent="0.2">
      <c r="B171" s="6">
        <v>166</v>
      </c>
      <c r="C171" s="6" t="s">
        <v>125</v>
      </c>
      <c r="D171" s="6" t="s">
        <v>449</v>
      </c>
      <c r="E171" s="6" t="s">
        <v>649</v>
      </c>
      <c r="F171" s="6" t="s">
        <v>441</v>
      </c>
      <c r="G171" s="6" t="s">
        <v>245</v>
      </c>
      <c r="H171" s="6" t="s">
        <v>274</v>
      </c>
      <c r="I171" s="6">
        <v>1200</v>
      </c>
      <c r="J171" s="6" t="s">
        <v>115</v>
      </c>
      <c r="K171" s="6" t="s">
        <v>480</v>
      </c>
      <c r="L171" s="8">
        <v>3</v>
      </c>
      <c r="M171" s="9"/>
      <c r="N171" s="10"/>
      <c r="O171" s="10"/>
      <c r="P171" s="10"/>
      <c r="Q171" s="10"/>
      <c r="R171" s="10"/>
      <c r="S171" s="12"/>
      <c r="T171" s="10">
        <v>1</v>
      </c>
      <c r="U171" s="3">
        <f t="shared" si="5"/>
        <v>0</v>
      </c>
      <c r="V171" s="3">
        <f t="shared" si="4"/>
        <v>0</v>
      </c>
    </row>
    <row r="172" spans="2:22" x14ac:dyDescent="0.2">
      <c r="B172" s="6">
        <v>167</v>
      </c>
      <c r="C172" s="6" t="s">
        <v>125</v>
      </c>
      <c r="D172" s="6" t="s">
        <v>449</v>
      </c>
      <c r="E172" s="6" t="s">
        <v>650</v>
      </c>
      <c r="F172" s="6" t="s">
        <v>376</v>
      </c>
      <c r="G172" s="6" t="s">
        <v>245</v>
      </c>
      <c r="H172" s="6" t="s">
        <v>274</v>
      </c>
      <c r="I172" s="6">
        <v>1050</v>
      </c>
      <c r="J172" s="6" t="s">
        <v>115</v>
      </c>
      <c r="K172" s="6" t="s">
        <v>480</v>
      </c>
      <c r="L172" s="8">
        <v>3</v>
      </c>
      <c r="M172" s="9"/>
      <c r="N172" s="10"/>
      <c r="O172" s="10"/>
      <c r="P172" s="10"/>
      <c r="Q172" s="10"/>
      <c r="R172" s="10"/>
      <c r="S172" s="12"/>
      <c r="T172" s="10">
        <v>1</v>
      </c>
      <c r="U172" s="3">
        <f t="shared" si="5"/>
        <v>0</v>
      </c>
      <c r="V172" s="3">
        <f t="shared" si="4"/>
        <v>0</v>
      </c>
    </row>
    <row r="173" spans="2:22" x14ac:dyDescent="0.2">
      <c r="B173" s="6">
        <v>168</v>
      </c>
      <c r="C173" s="6" t="s">
        <v>125</v>
      </c>
      <c r="D173" s="6" t="s">
        <v>449</v>
      </c>
      <c r="E173" s="6" t="s">
        <v>651</v>
      </c>
      <c r="F173" s="6" t="s">
        <v>283</v>
      </c>
      <c r="G173" s="6" t="s">
        <v>245</v>
      </c>
      <c r="H173" s="6" t="s">
        <v>274</v>
      </c>
      <c r="I173" s="6">
        <v>1045</v>
      </c>
      <c r="J173" s="6" t="s">
        <v>115</v>
      </c>
      <c r="K173" s="6" t="s">
        <v>480</v>
      </c>
      <c r="L173" s="8">
        <v>20</v>
      </c>
      <c r="M173" s="9"/>
      <c r="N173" s="10"/>
      <c r="O173" s="10"/>
      <c r="P173" s="10"/>
      <c r="Q173" s="10"/>
      <c r="R173" s="10"/>
      <c r="S173" s="12"/>
      <c r="T173" s="10">
        <v>1</v>
      </c>
      <c r="U173" s="3">
        <f t="shared" si="5"/>
        <v>0</v>
      </c>
      <c r="V173" s="3">
        <f t="shared" si="4"/>
        <v>0</v>
      </c>
    </row>
    <row r="174" spans="2:22" x14ac:dyDescent="0.2">
      <c r="B174" s="6">
        <v>169</v>
      </c>
      <c r="C174" s="6" t="s">
        <v>125</v>
      </c>
      <c r="D174" s="6" t="s">
        <v>449</v>
      </c>
      <c r="E174" s="6" t="s">
        <v>652</v>
      </c>
      <c r="F174" s="6" t="s">
        <v>404</v>
      </c>
      <c r="G174" s="6" t="s">
        <v>245</v>
      </c>
      <c r="H174" s="6" t="s">
        <v>274</v>
      </c>
      <c r="I174" s="6">
        <v>1100</v>
      </c>
      <c r="J174" s="6" t="s">
        <v>115</v>
      </c>
      <c r="K174" s="6" t="s">
        <v>480</v>
      </c>
      <c r="L174" s="8">
        <v>3</v>
      </c>
      <c r="M174" s="9"/>
      <c r="N174" s="10"/>
      <c r="O174" s="10"/>
      <c r="P174" s="10"/>
      <c r="Q174" s="10"/>
      <c r="R174" s="10"/>
      <c r="S174" s="12"/>
      <c r="T174" s="10">
        <v>1</v>
      </c>
      <c r="U174" s="3">
        <f t="shared" si="5"/>
        <v>0</v>
      </c>
      <c r="V174" s="3">
        <f t="shared" si="4"/>
        <v>0</v>
      </c>
    </row>
    <row r="175" spans="2:22" x14ac:dyDescent="0.2">
      <c r="B175" s="6">
        <v>170</v>
      </c>
      <c r="C175" s="6" t="s">
        <v>125</v>
      </c>
      <c r="D175" s="6" t="s">
        <v>449</v>
      </c>
      <c r="E175" s="6" t="s">
        <v>653</v>
      </c>
      <c r="F175" s="6" t="s">
        <v>246</v>
      </c>
      <c r="G175" s="6" t="s">
        <v>245</v>
      </c>
      <c r="H175" s="6" t="s">
        <v>274</v>
      </c>
      <c r="I175" s="6">
        <v>1100</v>
      </c>
      <c r="J175" s="6" t="s">
        <v>115</v>
      </c>
      <c r="K175" s="6" t="s">
        <v>480</v>
      </c>
      <c r="L175" s="8">
        <v>40</v>
      </c>
      <c r="M175" s="9"/>
      <c r="N175" s="10"/>
      <c r="O175" s="10"/>
      <c r="P175" s="10"/>
      <c r="Q175" s="10"/>
      <c r="R175" s="10"/>
      <c r="S175" s="12"/>
      <c r="T175" s="10">
        <v>1</v>
      </c>
      <c r="U175" s="3">
        <f t="shared" si="5"/>
        <v>0</v>
      </c>
      <c r="V175" s="3">
        <f t="shared" si="4"/>
        <v>0</v>
      </c>
    </row>
    <row r="176" spans="2:22" x14ac:dyDescent="0.2">
      <c r="B176" s="6">
        <v>171</v>
      </c>
      <c r="C176" s="6" t="s">
        <v>125</v>
      </c>
      <c r="D176" s="6" t="s">
        <v>449</v>
      </c>
      <c r="E176" s="6" t="s">
        <v>654</v>
      </c>
      <c r="F176" s="6" t="s">
        <v>250</v>
      </c>
      <c r="G176" s="6" t="s">
        <v>245</v>
      </c>
      <c r="H176" s="6" t="s">
        <v>274</v>
      </c>
      <c r="I176" s="6">
        <v>1100</v>
      </c>
      <c r="J176" s="6" t="s">
        <v>115</v>
      </c>
      <c r="K176" s="6" t="s">
        <v>480</v>
      </c>
      <c r="L176" s="8">
        <v>35</v>
      </c>
      <c r="M176" s="9"/>
      <c r="N176" s="10"/>
      <c r="O176" s="10"/>
      <c r="P176" s="10"/>
      <c r="Q176" s="10"/>
      <c r="R176" s="10"/>
      <c r="S176" s="12"/>
      <c r="T176" s="10">
        <v>1</v>
      </c>
      <c r="U176" s="3">
        <f t="shared" si="5"/>
        <v>0</v>
      </c>
      <c r="V176" s="3">
        <f t="shared" si="4"/>
        <v>0</v>
      </c>
    </row>
    <row r="177" spans="2:22" x14ac:dyDescent="0.2">
      <c r="B177" s="6">
        <v>172</v>
      </c>
      <c r="C177" s="6" t="s">
        <v>125</v>
      </c>
      <c r="D177" s="6" t="s">
        <v>449</v>
      </c>
      <c r="E177" s="6" t="s">
        <v>655</v>
      </c>
      <c r="F177" s="6" t="s">
        <v>350</v>
      </c>
      <c r="G177" s="6" t="s">
        <v>245</v>
      </c>
      <c r="H177" s="6" t="s">
        <v>274</v>
      </c>
      <c r="I177" s="6">
        <v>1120</v>
      </c>
      <c r="J177" s="6" t="s">
        <v>115</v>
      </c>
      <c r="K177" s="6" t="s">
        <v>480</v>
      </c>
      <c r="L177" s="8">
        <v>6</v>
      </c>
      <c r="M177" s="9"/>
      <c r="N177" s="10"/>
      <c r="O177" s="10"/>
      <c r="P177" s="10"/>
      <c r="Q177" s="10"/>
      <c r="R177" s="10"/>
      <c r="S177" s="12"/>
      <c r="T177" s="10">
        <v>1</v>
      </c>
      <c r="U177" s="3">
        <f t="shared" si="5"/>
        <v>0</v>
      </c>
      <c r="V177" s="3">
        <f t="shared" si="4"/>
        <v>0</v>
      </c>
    </row>
    <row r="178" spans="2:22" x14ac:dyDescent="0.2">
      <c r="B178" s="6">
        <v>173</v>
      </c>
      <c r="C178" s="6" t="s">
        <v>125</v>
      </c>
      <c r="D178" s="6" t="s">
        <v>449</v>
      </c>
      <c r="E178" s="6" t="s">
        <v>656</v>
      </c>
      <c r="F178" s="6" t="s">
        <v>244</v>
      </c>
      <c r="G178" s="6" t="s">
        <v>245</v>
      </c>
      <c r="H178" s="6" t="s">
        <v>274</v>
      </c>
      <c r="I178" s="6">
        <v>1000</v>
      </c>
      <c r="J178" s="6" t="s">
        <v>115</v>
      </c>
      <c r="K178" s="6" t="s">
        <v>480</v>
      </c>
      <c r="L178" s="8">
        <v>30</v>
      </c>
      <c r="M178" s="9"/>
      <c r="N178" s="10"/>
      <c r="O178" s="10"/>
      <c r="P178" s="10"/>
      <c r="Q178" s="10"/>
      <c r="R178" s="10"/>
      <c r="S178" s="12"/>
      <c r="T178" s="10">
        <v>1</v>
      </c>
      <c r="U178" s="3">
        <f t="shared" si="5"/>
        <v>0</v>
      </c>
      <c r="V178" s="3">
        <f t="shared" si="4"/>
        <v>0</v>
      </c>
    </row>
    <row r="179" spans="2:22" x14ac:dyDescent="0.2">
      <c r="B179" s="6">
        <v>174</v>
      </c>
      <c r="C179" s="6" t="s">
        <v>125</v>
      </c>
      <c r="D179" s="6" t="s">
        <v>449</v>
      </c>
      <c r="E179" s="6" t="s">
        <v>657</v>
      </c>
      <c r="F179" s="6" t="s">
        <v>310</v>
      </c>
      <c r="G179" s="6" t="s">
        <v>245</v>
      </c>
      <c r="H179" s="6" t="s">
        <v>274</v>
      </c>
      <c r="I179" s="6">
        <v>1400</v>
      </c>
      <c r="J179" s="6" t="s">
        <v>115</v>
      </c>
      <c r="K179" s="6" t="s">
        <v>480</v>
      </c>
      <c r="L179" s="8">
        <v>7</v>
      </c>
      <c r="M179" s="9"/>
      <c r="N179" s="10"/>
      <c r="O179" s="10"/>
      <c r="P179" s="10"/>
      <c r="Q179" s="10"/>
      <c r="R179" s="10"/>
      <c r="S179" s="12"/>
      <c r="T179" s="10">
        <v>1</v>
      </c>
      <c r="U179" s="3">
        <f t="shared" si="5"/>
        <v>0</v>
      </c>
      <c r="V179" s="3">
        <f t="shared" si="4"/>
        <v>0</v>
      </c>
    </row>
    <row r="180" spans="2:22" x14ac:dyDescent="0.2">
      <c r="B180" s="6">
        <v>175</v>
      </c>
      <c r="C180" s="6" t="s">
        <v>125</v>
      </c>
      <c r="D180" s="6" t="s">
        <v>449</v>
      </c>
      <c r="E180" s="6" t="s">
        <v>658</v>
      </c>
      <c r="F180" s="6" t="s">
        <v>324</v>
      </c>
      <c r="G180" s="6" t="s">
        <v>245</v>
      </c>
      <c r="H180" s="6" t="s">
        <v>274</v>
      </c>
      <c r="I180" s="6">
        <v>1380</v>
      </c>
      <c r="J180" s="6" t="s">
        <v>115</v>
      </c>
      <c r="K180" s="6" t="s">
        <v>480</v>
      </c>
      <c r="L180" s="8">
        <v>7</v>
      </c>
      <c r="M180" s="9"/>
      <c r="N180" s="10"/>
      <c r="O180" s="10"/>
      <c r="P180" s="10"/>
      <c r="Q180" s="10"/>
      <c r="R180" s="10"/>
      <c r="S180" s="12"/>
      <c r="T180" s="10">
        <v>1</v>
      </c>
      <c r="U180" s="3">
        <f t="shared" si="5"/>
        <v>0</v>
      </c>
      <c r="V180" s="3">
        <f t="shared" si="4"/>
        <v>0</v>
      </c>
    </row>
    <row r="181" spans="2:22" x14ac:dyDescent="0.2">
      <c r="B181" s="6">
        <v>176</v>
      </c>
      <c r="C181" s="6" t="s">
        <v>125</v>
      </c>
      <c r="D181" s="6" t="s">
        <v>449</v>
      </c>
      <c r="E181" s="6" t="s">
        <v>659</v>
      </c>
      <c r="F181" s="6" t="s">
        <v>437</v>
      </c>
      <c r="G181" s="6" t="s">
        <v>245</v>
      </c>
      <c r="H181" s="6" t="s">
        <v>274</v>
      </c>
      <c r="I181" s="6">
        <v>1150</v>
      </c>
      <c r="J181" s="6" t="s">
        <v>115</v>
      </c>
      <c r="K181" s="6" t="s">
        <v>480</v>
      </c>
      <c r="L181" s="8">
        <v>2</v>
      </c>
      <c r="M181" s="9"/>
      <c r="N181" s="10"/>
      <c r="O181" s="10"/>
      <c r="P181" s="10"/>
      <c r="Q181" s="10"/>
      <c r="R181" s="10"/>
      <c r="S181" s="12"/>
      <c r="T181" s="10">
        <v>1</v>
      </c>
      <c r="U181" s="3">
        <f t="shared" si="5"/>
        <v>0</v>
      </c>
      <c r="V181" s="3">
        <f t="shared" si="4"/>
        <v>0</v>
      </c>
    </row>
    <row r="182" spans="2:22" x14ac:dyDescent="0.2">
      <c r="B182" s="6">
        <v>177</v>
      </c>
      <c r="C182" s="6" t="s">
        <v>125</v>
      </c>
      <c r="D182" s="6" t="s">
        <v>449</v>
      </c>
      <c r="E182" s="6" t="s">
        <v>660</v>
      </c>
      <c r="F182" s="6" t="s">
        <v>285</v>
      </c>
      <c r="G182" s="6" t="s">
        <v>245</v>
      </c>
      <c r="H182" s="6" t="s">
        <v>274</v>
      </c>
      <c r="I182" s="6">
        <v>1430</v>
      </c>
      <c r="J182" s="6" t="s">
        <v>115</v>
      </c>
      <c r="K182" s="6" t="s">
        <v>480</v>
      </c>
      <c r="L182" s="8">
        <v>8</v>
      </c>
      <c r="M182" s="9"/>
      <c r="N182" s="10"/>
      <c r="O182" s="10"/>
      <c r="P182" s="10"/>
      <c r="Q182" s="10"/>
      <c r="R182" s="10"/>
      <c r="S182" s="12"/>
      <c r="T182" s="10">
        <v>1</v>
      </c>
      <c r="U182" s="3">
        <f t="shared" si="5"/>
        <v>0</v>
      </c>
      <c r="V182" s="3">
        <f t="shared" si="4"/>
        <v>0</v>
      </c>
    </row>
    <row r="183" spans="2:22" x14ac:dyDescent="0.2">
      <c r="B183" s="6">
        <v>178</v>
      </c>
      <c r="C183" s="6" t="s">
        <v>125</v>
      </c>
      <c r="D183" s="6" t="s">
        <v>449</v>
      </c>
      <c r="E183" s="6" t="s">
        <v>661</v>
      </c>
      <c r="F183" s="6" t="s">
        <v>386</v>
      </c>
      <c r="G183" s="6" t="s">
        <v>245</v>
      </c>
      <c r="H183" s="6" t="s">
        <v>274</v>
      </c>
      <c r="I183" s="6">
        <v>1400</v>
      </c>
      <c r="J183" s="6" t="s">
        <v>115</v>
      </c>
      <c r="K183" s="6" t="s">
        <v>480</v>
      </c>
      <c r="L183" s="8">
        <v>8</v>
      </c>
      <c r="M183" s="9"/>
      <c r="N183" s="10"/>
      <c r="O183" s="10"/>
      <c r="P183" s="10"/>
      <c r="Q183" s="10"/>
      <c r="R183" s="10"/>
      <c r="S183" s="12"/>
      <c r="T183" s="10">
        <v>1</v>
      </c>
      <c r="U183" s="3">
        <f t="shared" si="5"/>
        <v>0</v>
      </c>
      <c r="V183" s="3">
        <f t="shared" si="4"/>
        <v>0</v>
      </c>
    </row>
    <row r="184" spans="2:22" x14ac:dyDescent="0.2">
      <c r="B184" s="6">
        <v>179</v>
      </c>
      <c r="C184" s="6" t="s">
        <v>125</v>
      </c>
      <c r="D184" s="6" t="s">
        <v>449</v>
      </c>
      <c r="E184" s="6" t="s">
        <v>662</v>
      </c>
      <c r="F184" s="6" t="s">
        <v>312</v>
      </c>
      <c r="G184" s="6" t="s">
        <v>245</v>
      </c>
      <c r="H184" s="6" t="s">
        <v>274</v>
      </c>
      <c r="I184" s="6">
        <v>1080</v>
      </c>
      <c r="J184" s="6" t="s">
        <v>115</v>
      </c>
      <c r="K184" s="6" t="s">
        <v>480</v>
      </c>
      <c r="L184" s="8">
        <v>15</v>
      </c>
      <c r="M184" s="9"/>
      <c r="N184" s="10"/>
      <c r="O184" s="10"/>
      <c r="P184" s="10"/>
      <c r="Q184" s="10"/>
      <c r="R184" s="10"/>
      <c r="S184" s="12"/>
      <c r="T184" s="10">
        <v>1</v>
      </c>
      <c r="U184" s="3">
        <f t="shared" si="5"/>
        <v>0</v>
      </c>
      <c r="V184" s="3">
        <f t="shared" si="4"/>
        <v>0</v>
      </c>
    </row>
    <row r="185" spans="2:22" x14ac:dyDescent="0.2">
      <c r="B185" s="6">
        <v>180</v>
      </c>
      <c r="C185" s="6" t="s">
        <v>125</v>
      </c>
      <c r="D185" s="6" t="s">
        <v>449</v>
      </c>
      <c r="E185" s="6" t="s">
        <v>663</v>
      </c>
      <c r="F185" s="6" t="s">
        <v>444</v>
      </c>
      <c r="G185" s="6" t="s">
        <v>245</v>
      </c>
      <c r="H185" s="6" t="s">
        <v>274</v>
      </c>
      <c r="I185" s="6">
        <v>1200</v>
      </c>
      <c r="J185" s="6" t="s">
        <v>115</v>
      </c>
      <c r="K185" s="6" t="s">
        <v>480</v>
      </c>
      <c r="L185" s="8">
        <v>3</v>
      </c>
      <c r="M185" s="9"/>
      <c r="N185" s="10"/>
      <c r="O185" s="10"/>
      <c r="P185" s="10"/>
      <c r="Q185" s="10"/>
      <c r="R185" s="10"/>
      <c r="S185" s="12"/>
      <c r="T185" s="10">
        <v>1</v>
      </c>
      <c r="U185" s="3">
        <f t="shared" si="5"/>
        <v>0</v>
      </c>
      <c r="V185" s="3">
        <f t="shared" si="4"/>
        <v>0</v>
      </c>
    </row>
    <row r="186" spans="2:22" x14ac:dyDescent="0.2">
      <c r="B186" s="6">
        <v>181</v>
      </c>
      <c r="C186" s="6" t="s">
        <v>125</v>
      </c>
      <c r="D186" s="6" t="s">
        <v>449</v>
      </c>
      <c r="E186" s="6" t="s">
        <v>664</v>
      </c>
      <c r="F186" s="6" t="s">
        <v>389</v>
      </c>
      <c r="G186" s="6" t="s">
        <v>245</v>
      </c>
      <c r="H186" s="6" t="s">
        <v>274</v>
      </c>
      <c r="I186" s="6">
        <v>1190</v>
      </c>
      <c r="J186" s="6" t="s">
        <v>115</v>
      </c>
      <c r="K186" s="6" t="s">
        <v>480</v>
      </c>
      <c r="L186" s="8">
        <v>8</v>
      </c>
      <c r="M186" s="9"/>
      <c r="N186" s="10"/>
      <c r="O186" s="10"/>
      <c r="P186" s="10"/>
      <c r="Q186" s="10"/>
      <c r="R186" s="10"/>
      <c r="S186" s="12"/>
      <c r="T186" s="10">
        <v>1</v>
      </c>
      <c r="U186" s="3">
        <f t="shared" si="5"/>
        <v>0</v>
      </c>
      <c r="V186" s="3">
        <f t="shared" si="4"/>
        <v>0</v>
      </c>
    </row>
    <row r="187" spans="2:22" x14ac:dyDescent="0.2">
      <c r="B187" s="6">
        <v>182</v>
      </c>
      <c r="C187" s="6" t="s">
        <v>125</v>
      </c>
      <c r="D187" s="6" t="s">
        <v>449</v>
      </c>
      <c r="E187" s="6" t="s">
        <v>665</v>
      </c>
      <c r="F187" s="6" t="s">
        <v>287</v>
      </c>
      <c r="G187" s="6" t="s">
        <v>245</v>
      </c>
      <c r="H187" s="6" t="s">
        <v>274</v>
      </c>
      <c r="I187" s="6">
        <v>1150</v>
      </c>
      <c r="J187" s="6" t="s">
        <v>115</v>
      </c>
      <c r="K187" s="6" t="s">
        <v>480</v>
      </c>
      <c r="L187" s="8">
        <v>10</v>
      </c>
      <c r="M187" s="9"/>
      <c r="N187" s="10"/>
      <c r="O187" s="10"/>
      <c r="P187" s="10"/>
      <c r="Q187" s="10"/>
      <c r="R187" s="10"/>
      <c r="S187" s="12"/>
      <c r="T187" s="10">
        <v>1</v>
      </c>
      <c r="U187" s="3">
        <f t="shared" si="5"/>
        <v>0</v>
      </c>
      <c r="V187" s="3">
        <f t="shared" si="4"/>
        <v>0</v>
      </c>
    </row>
    <row r="188" spans="2:22" x14ac:dyDescent="0.2">
      <c r="B188" s="6">
        <v>183</v>
      </c>
      <c r="C188" s="6" t="s">
        <v>125</v>
      </c>
      <c r="D188" s="6" t="s">
        <v>449</v>
      </c>
      <c r="E188" s="6" t="s">
        <v>666</v>
      </c>
      <c r="F188" s="6" t="s">
        <v>412</v>
      </c>
      <c r="G188" s="6" t="s">
        <v>245</v>
      </c>
      <c r="H188" s="6" t="s">
        <v>274</v>
      </c>
      <c r="I188" s="6">
        <v>1250</v>
      </c>
      <c r="J188" s="6" t="s">
        <v>115</v>
      </c>
      <c r="K188" s="6" t="s">
        <v>480</v>
      </c>
      <c r="L188" s="8">
        <v>2</v>
      </c>
      <c r="M188" s="9"/>
      <c r="N188" s="10"/>
      <c r="O188" s="10"/>
      <c r="P188" s="10"/>
      <c r="Q188" s="10"/>
      <c r="R188" s="10"/>
      <c r="S188" s="12"/>
      <c r="T188" s="10">
        <v>1</v>
      </c>
      <c r="U188" s="3">
        <f t="shared" si="5"/>
        <v>0</v>
      </c>
      <c r="V188" s="3">
        <f t="shared" si="4"/>
        <v>0</v>
      </c>
    </row>
    <row r="189" spans="2:22" x14ac:dyDescent="0.2">
      <c r="B189" s="6">
        <v>184</v>
      </c>
      <c r="C189" s="6" t="s">
        <v>125</v>
      </c>
      <c r="D189" s="6" t="s">
        <v>449</v>
      </c>
      <c r="E189" s="6" t="s">
        <v>667</v>
      </c>
      <c r="F189" s="6" t="s">
        <v>311</v>
      </c>
      <c r="G189" s="6" t="s">
        <v>245</v>
      </c>
      <c r="H189" s="6" t="s">
        <v>274</v>
      </c>
      <c r="I189" s="6">
        <v>1160</v>
      </c>
      <c r="J189" s="6" t="s">
        <v>115</v>
      </c>
      <c r="K189" s="6" t="s">
        <v>480</v>
      </c>
      <c r="L189" s="8">
        <v>10</v>
      </c>
      <c r="M189" s="9"/>
      <c r="N189" s="10"/>
      <c r="O189" s="10"/>
      <c r="P189" s="10"/>
      <c r="Q189" s="10"/>
      <c r="R189" s="10"/>
      <c r="S189" s="12"/>
      <c r="T189" s="10">
        <v>1</v>
      </c>
      <c r="U189" s="3">
        <f t="shared" si="5"/>
        <v>0</v>
      </c>
      <c r="V189" s="3">
        <f t="shared" si="4"/>
        <v>0</v>
      </c>
    </row>
    <row r="190" spans="2:22" x14ac:dyDescent="0.2">
      <c r="B190" s="6">
        <v>185</v>
      </c>
      <c r="C190" s="6" t="s">
        <v>125</v>
      </c>
      <c r="D190" s="6" t="s">
        <v>449</v>
      </c>
      <c r="E190" s="6" t="s">
        <v>668</v>
      </c>
      <c r="F190" s="6" t="s">
        <v>247</v>
      </c>
      <c r="G190" s="6" t="s">
        <v>245</v>
      </c>
      <c r="H190" s="6" t="s">
        <v>274</v>
      </c>
      <c r="I190" s="6">
        <v>1190</v>
      </c>
      <c r="J190" s="6" t="s">
        <v>115</v>
      </c>
      <c r="K190" s="6" t="s">
        <v>480</v>
      </c>
      <c r="L190" s="8">
        <v>30</v>
      </c>
      <c r="M190" s="9"/>
      <c r="N190" s="10"/>
      <c r="O190" s="10"/>
      <c r="P190" s="10"/>
      <c r="Q190" s="10"/>
      <c r="R190" s="10"/>
      <c r="S190" s="12"/>
      <c r="T190" s="10">
        <v>1</v>
      </c>
      <c r="U190" s="3">
        <f t="shared" si="5"/>
        <v>0</v>
      </c>
      <c r="V190" s="3">
        <f t="shared" si="4"/>
        <v>0</v>
      </c>
    </row>
    <row r="191" spans="2:22" x14ac:dyDescent="0.2">
      <c r="B191" s="6">
        <v>186</v>
      </c>
      <c r="C191" s="6" t="s">
        <v>125</v>
      </c>
      <c r="D191" s="6" t="s">
        <v>449</v>
      </c>
      <c r="E191" s="6" t="s">
        <v>669</v>
      </c>
      <c r="F191" s="6" t="s">
        <v>408</v>
      </c>
      <c r="G191" s="6" t="s">
        <v>245</v>
      </c>
      <c r="H191" s="6" t="s">
        <v>274</v>
      </c>
      <c r="I191" s="6">
        <v>1100</v>
      </c>
      <c r="J191" s="6" t="s">
        <v>115</v>
      </c>
      <c r="K191" s="6" t="s">
        <v>480</v>
      </c>
      <c r="L191" s="8">
        <v>4</v>
      </c>
      <c r="M191" s="9"/>
      <c r="N191" s="10"/>
      <c r="O191" s="10"/>
      <c r="P191" s="10"/>
      <c r="Q191" s="10"/>
      <c r="R191" s="10"/>
      <c r="S191" s="12"/>
      <c r="T191" s="10">
        <v>1</v>
      </c>
      <c r="U191" s="3">
        <f t="shared" si="5"/>
        <v>0</v>
      </c>
      <c r="V191" s="3">
        <f t="shared" si="4"/>
        <v>0</v>
      </c>
    </row>
    <row r="192" spans="2:22" x14ac:dyDescent="0.2">
      <c r="B192" s="6">
        <v>187</v>
      </c>
      <c r="C192" s="6" t="s">
        <v>125</v>
      </c>
      <c r="D192" s="6" t="s">
        <v>449</v>
      </c>
      <c r="E192" s="6" t="s">
        <v>670</v>
      </c>
      <c r="F192" s="6" t="s">
        <v>253</v>
      </c>
      <c r="G192" s="6" t="s">
        <v>245</v>
      </c>
      <c r="H192" s="6" t="s">
        <v>274</v>
      </c>
      <c r="I192" s="6">
        <v>1000</v>
      </c>
      <c r="J192" s="6" t="s">
        <v>115</v>
      </c>
      <c r="K192" s="6" t="s">
        <v>480</v>
      </c>
      <c r="L192" s="8">
        <v>15</v>
      </c>
      <c r="M192" s="9"/>
      <c r="N192" s="10"/>
      <c r="O192" s="10"/>
      <c r="P192" s="10"/>
      <c r="Q192" s="10"/>
      <c r="R192" s="10"/>
      <c r="S192" s="12"/>
      <c r="T192" s="10">
        <v>1</v>
      </c>
      <c r="U192" s="3">
        <f t="shared" si="5"/>
        <v>0</v>
      </c>
      <c r="V192" s="3">
        <f t="shared" si="4"/>
        <v>0</v>
      </c>
    </row>
    <row r="193" spans="2:22" x14ac:dyDescent="0.2">
      <c r="B193" s="6">
        <v>188</v>
      </c>
      <c r="C193" s="6" t="s">
        <v>125</v>
      </c>
      <c r="D193" s="6" t="s">
        <v>449</v>
      </c>
      <c r="E193" s="6" t="s">
        <v>671</v>
      </c>
      <c r="F193" s="6" t="s">
        <v>411</v>
      </c>
      <c r="G193" s="6" t="s">
        <v>245</v>
      </c>
      <c r="H193" s="6" t="s">
        <v>274</v>
      </c>
      <c r="I193" s="6">
        <v>1440</v>
      </c>
      <c r="J193" s="6" t="s">
        <v>115</v>
      </c>
      <c r="K193" s="6" t="s">
        <v>480</v>
      </c>
      <c r="L193" s="8">
        <v>4</v>
      </c>
      <c r="M193" s="9"/>
      <c r="N193" s="10"/>
      <c r="O193" s="10"/>
      <c r="P193" s="10"/>
      <c r="Q193" s="10"/>
      <c r="R193" s="10"/>
      <c r="S193" s="12"/>
      <c r="T193" s="10">
        <v>1</v>
      </c>
      <c r="U193" s="3">
        <f t="shared" si="5"/>
        <v>0</v>
      </c>
      <c r="V193" s="3">
        <f t="shared" si="4"/>
        <v>0</v>
      </c>
    </row>
    <row r="194" spans="2:22" x14ac:dyDescent="0.2">
      <c r="B194" s="6">
        <v>189</v>
      </c>
      <c r="C194" s="6" t="s">
        <v>42</v>
      </c>
      <c r="D194" s="6" t="s">
        <v>449</v>
      </c>
      <c r="E194" s="6" t="s">
        <v>672</v>
      </c>
      <c r="F194" s="6" t="s">
        <v>69</v>
      </c>
      <c r="G194" s="6" t="s">
        <v>74</v>
      </c>
      <c r="H194" s="6" t="s">
        <v>56</v>
      </c>
      <c r="I194" s="6">
        <v>80</v>
      </c>
      <c r="J194" s="6" t="s">
        <v>77</v>
      </c>
      <c r="K194" s="6" t="s">
        <v>480</v>
      </c>
      <c r="L194" s="8">
        <v>4</v>
      </c>
      <c r="M194" s="9"/>
      <c r="N194" s="10"/>
      <c r="O194" s="10"/>
      <c r="P194" s="10"/>
      <c r="Q194" s="10"/>
      <c r="R194" s="10"/>
      <c r="S194" s="12"/>
      <c r="T194" s="10">
        <v>1</v>
      </c>
      <c r="U194" s="3">
        <f t="shared" si="5"/>
        <v>0</v>
      </c>
      <c r="V194" s="3">
        <f t="shared" si="4"/>
        <v>0</v>
      </c>
    </row>
    <row r="195" spans="2:22" x14ac:dyDescent="0.2">
      <c r="B195" s="6">
        <v>190</v>
      </c>
      <c r="C195" s="6" t="s">
        <v>79</v>
      </c>
      <c r="D195" s="6" t="s">
        <v>469</v>
      </c>
      <c r="E195" s="6" t="s">
        <v>673</v>
      </c>
      <c r="F195" s="6" t="s">
        <v>209</v>
      </c>
      <c r="G195" s="6" t="s">
        <v>191</v>
      </c>
      <c r="H195" s="6" t="s">
        <v>56</v>
      </c>
      <c r="I195" s="6">
        <v>12</v>
      </c>
      <c r="J195" s="6" t="s">
        <v>52</v>
      </c>
      <c r="K195" s="6" t="s">
        <v>480</v>
      </c>
      <c r="L195" s="8">
        <v>1</v>
      </c>
      <c r="M195" s="9"/>
      <c r="N195" s="10"/>
      <c r="O195" s="10"/>
      <c r="P195" s="10"/>
      <c r="Q195" s="10"/>
      <c r="R195" s="10"/>
      <c r="S195" s="12"/>
      <c r="T195" s="10">
        <v>1</v>
      </c>
      <c r="U195" s="3">
        <f t="shared" si="5"/>
        <v>0</v>
      </c>
      <c r="V195" s="3">
        <f t="shared" si="4"/>
        <v>0</v>
      </c>
    </row>
    <row r="196" spans="2:22" x14ac:dyDescent="0.2">
      <c r="B196" s="6">
        <v>191</v>
      </c>
      <c r="C196" s="6" t="s">
        <v>79</v>
      </c>
      <c r="D196" s="6" t="s">
        <v>469</v>
      </c>
      <c r="E196" s="6" t="s">
        <v>674</v>
      </c>
      <c r="F196" s="6" t="s">
        <v>210</v>
      </c>
      <c r="G196" s="6" t="s">
        <v>193</v>
      </c>
      <c r="H196" s="6" t="s">
        <v>114</v>
      </c>
      <c r="I196" s="6">
        <v>750</v>
      </c>
      <c r="J196" s="6" t="s">
        <v>115</v>
      </c>
      <c r="K196" s="6" t="s">
        <v>480</v>
      </c>
      <c r="L196" s="8">
        <v>65</v>
      </c>
      <c r="M196" s="9"/>
      <c r="N196" s="10"/>
      <c r="O196" s="10"/>
      <c r="P196" s="10"/>
      <c r="Q196" s="10"/>
      <c r="R196" s="10"/>
      <c r="S196" s="12"/>
      <c r="T196" s="10">
        <v>1</v>
      </c>
      <c r="U196" s="3">
        <f t="shared" si="5"/>
        <v>0</v>
      </c>
      <c r="V196" s="3">
        <f t="shared" si="4"/>
        <v>0</v>
      </c>
    </row>
    <row r="197" spans="2:22" x14ac:dyDescent="0.2">
      <c r="B197" s="6">
        <v>192</v>
      </c>
      <c r="C197" s="6" t="s">
        <v>79</v>
      </c>
      <c r="D197" s="6" t="s">
        <v>469</v>
      </c>
      <c r="E197" s="6" t="s">
        <v>675</v>
      </c>
      <c r="F197" s="6" t="s">
        <v>192</v>
      </c>
      <c r="G197" s="6" t="s">
        <v>183</v>
      </c>
      <c r="H197" s="6" t="s">
        <v>56</v>
      </c>
      <c r="I197" s="6">
        <v>3.2</v>
      </c>
      <c r="J197" s="6" t="s">
        <v>38</v>
      </c>
      <c r="K197" s="6" t="s">
        <v>481</v>
      </c>
      <c r="L197" s="8">
        <v>6</v>
      </c>
      <c r="M197" s="9"/>
      <c r="N197" s="9"/>
      <c r="O197" s="9"/>
      <c r="P197" s="9"/>
      <c r="Q197" s="9"/>
      <c r="R197" s="9"/>
      <c r="S197" s="12"/>
      <c r="T197" s="9"/>
      <c r="U197" s="3">
        <f t="shared" si="5"/>
        <v>0</v>
      </c>
      <c r="V197" s="3">
        <f t="shared" si="4"/>
        <v>0</v>
      </c>
    </row>
    <row r="198" spans="2:22" x14ac:dyDescent="0.2">
      <c r="B198" s="6">
        <v>193</v>
      </c>
      <c r="C198" s="6" t="s">
        <v>79</v>
      </c>
      <c r="D198" s="6" t="s">
        <v>469</v>
      </c>
      <c r="E198" s="6" t="s">
        <v>676</v>
      </c>
      <c r="F198" s="6" t="s">
        <v>194</v>
      </c>
      <c r="G198" s="6" t="s">
        <v>193</v>
      </c>
      <c r="H198" s="6" t="s">
        <v>56</v>
      </c>
      <c r="I198" s="6">
        <v>10</v>
      </c>
      <c r="J198" s="6" t="s">
        <v>45</v>
      </c>
      <c r="K198" s="6" t="s">
        <v>480</v>
      </c>
      <c r="L198" s="8">
        <v>4</v>
      </c>
      <c r="M198" s="9"/>
      <c r="N198" s="10"/>
      <c r="O198" s="10"/>
      <c r="P198" s="10"/>
      <c r="Q198" s="10"/>
      <c r="R198" s="10"/>
      <c r="S198" s="12"/>
      <c r="T198" s="10">
        <v>1</v>
      </c>
      <c r="U198" s="3">
        <f t="shared" si="5"/>
        <v>0</v>
      </c>
      <c r="V198" s="3">
        <f t="shared" ref="V198:V253" si="6">U198*L198</f>
        <v>0</v>
      </c>
    </row>
    <row r="199" spans="2:22" x14ac:dyDescent="0.2">
      <c r="B199" s="6">
        <v>194</v>
      </c>
      <c r="C199" s="6" t="s">
        <v>125</v>
      </c>
      <c r="D199" s="6" t="s">
        <v>469</v>
      </c>
      <c r="E199" s="6" t="s">
        <v>677</v>
      </c>
      <c r="F199" s="6" t="s">
        <v>387</v>
      </c>
      <c r="G199" s="6" t="s">
        <v>388</v>
      </c>
      <c r="H199" s="6" t="s">
        <v>56</v>
      </c>
      <c r="I199" s="6">
        <v>500</v>
      </c>
      <c r="J199" s="6" t="s">
        <v>77</v>
      </c>
      <c r="K199" s="6" t="s">
        <v>481</v>
      </c>
      <c r="L199" s="8">
        <v>7</v>
      </c>
      <c r="M199" s="9"/>
      <c r="N199" s="9"/>
      <c r="O199" s="9"/>
      <c r="P199" s="9"/>
      <c r="Q199" s="9"/>
      <c r="R199" s="9"/>
      <c r="S199" s="12"/>
      <c r="T199" s="9"/>
      <c r="U199" s="3">
        <f t="shared" ref="U199:U253" si="7">S199*T199</f>
        <v>0</v>
      </c>
      <c r="V199" s="3">
        <f t="shared" si="6"/>
        <v>0</v>
      </c>
    </row>
    <row r="200" spans="2:22" x14ac:dyDescent="0.2">
      <c r="B200" s="6">
        <v>195</v>
      </c>
      <c r="C200" s="6" t="s">
        <v>42</v>
      </c>
      <c r="D200" s="6" t="s">
        <v>469</v>
      </c>
      <c r="E200" s="6" t="s">
        <v>678</v>
      </c>
      <c r="F200" s="6" t="s">
        <v>64</v>
      </c>
      <c r="G200" s="6" t="s">
        <v>71</v>
      </c>
      <c r="H200" s="6" t="s">
        <v>76</v>
      </c>
      <c r="I200" s="6">
        <v>8</v>
      </c>
      <c r="J200" s="6" t="s">
        <v>45</v>
      </c>
      <c r="K200" s="6" t="s">
        <v>480</v>
      </c>
      <c r="L200" s="8">
        <v>8</v>
      </c>
      <c r="M200" s="9"/>
      <c r="N200" s="10"/>
      <c r="O200" s="10"/>
      <c r="P200" s="10"/>
      <c r="Q200" s="10"/>
      <c r="R200" s="10"/>
      <c r="S200" s="12"/>
      <c r="T200" s="10">
        <v>1</v>
      </c>
      <c r="U200" s="3">
        <f t="shared" si="7"/>
        <v>0</v>
      </c>
      <c r="V200" s="3">
        <f t="shared" si="6"/>
        <v>0</v>
      </c>
    </row>
    <row r="201" spans="2:22" x14ac:dyDescent="0.2">
      <c r="B201" s="6">
        <v>196</v>
      </c>
      <c r="C201" s="6" t="s">
        <v>79</v>
      </c>
      <c r="D201" s="6" t="s">
        <v>476</v>
      </c>
      <c r="E201" s="6" t="s">
        <v>679</v>
      </c>
      <c r="F201" s="6" t="s">
        <v>157</v>
      </c>
      <c r="G201" s="6" t="s">
        <v>158</v>
      </c>
      <c r="H201" s="6" t="s">
        <v>56</v>
      </c>
      <c r="I201" s="6">
        <v>28</v>
      </c>
      <c r="J201" s="6" t="s">
        <v>114</v>
      </c>
      <c r="K201" s="6" t="s">
        <v>480</v>
      </c>
      <c r="L201" s="8">
        <v>18</v>
      </c>
      <c r="M201" s="9"/>
      <c r="N201" s="10"/>
      <c r="O201" s="10"/>
      <c r="P201" s="10"/>
      <c r="Q201" s="10"/>
      <c r="R201" s="10"/>
      <c r="S201" s="12"/>
      <c r="T201" s="10">
        <v>1</v>
      </c>
      <c r="U201" s="3">
        <f t="shared" si="7"/>
        <v>0</v>
      </c>
      <c r="V201" s="3">
        <f t="shared" si="6"/>
        <v>0</v>
      </c>
    </row>
    <row r="202" spans="2:22" x14ac:dyDescent="0.2">
      <c r="B202" s="6">
        <v>197</v>
      </c>
      <c r="C202" s="6" t="s">
        <v>79</v>
      </c>
      <c r="D202" s="6" t="s">
        <v>476</v>
      </c>
      <c r="E202" s="6" t="s">
        <v>680</v>
      </c>
      <c r="F202" s="6" t="s">
        <v>159</v>
      </c>
      <c r="G202" s="6" t="s">
        <v>160</v>
      </c>
      <c r="H202" s="6" t="s">
        <v>56</v>
      </c>
      <c r="I202" s="6">
        <v>28</v>
      </c>
      <c r="J202" s="6" t="s">
        <v>114</v>
      </c>
      <c r="K202" s="6" t="s">
        <v>480</v>
      </c>
      <c r="L202" s="8">
        <v>15</v>
      </c>
      <c r="M202" s="9"/>
      <c r="N202" s="10"/>
      <c r="O202" s="10"/>
      <c r="P202" s="10"/>
      <c r="Q202" s="10"/>
      <c r="R202" s="10"/>
      <c r="S202" s="12"/>
      <c r="T202" s="10">
        <v>1</v>
      </c>
      <c r="U202" s="3">
        <f t="shared" si="7"/>
        <v>0</v>
      </c>
      <c r="V202" s="3">
        <f t="shared" si="6"/>
        <v>0</v>
      </c>
    </row>
    <row r="203" spans="2:22" x14ac:dyDescent="0.2">
      <c r="B203" s="6">
        <v>198</v>
      </c>
      <c r="C203" s="6" t="s">
        <v>79</v>
      </c>
      <c r="D203" s="6" t="s">
        <v>476</v>
      </c>
      <c r="E203" s="6" t="s">
        <v>681</v>
      </c>
      <c r="F203" s="6" t="s">
        <v>177</v>
      </c>
      <c r="G203" s="6" t="s">
        <v>178</v>
      </c>
      <c r="H203" s="6" t="s">
        <v>56</v>
      </c>
      <c r="I203" s="6">
        <v>40</v>
      </c>
      <c r="J203" s="6" t="s">
        <v>52</v>
      </c>
      <c r="K203" s="6" t="s">
        <v>480</v>
      </c>
      <c r="L203" s="8">
        <v>10</v>
      </c>
      <c r="M203" s="9"/>
      <c r="N203" s="10"/>
      <c r="O203" s="10"/>
      <c r="P203" s="10"/>
      <c r="Q203" s="10"/>
      <c r="R203" s="10"/>
      <c r="S203" s="12"/>
      <c r="T203" s="10">
        <v>1</v>
      </c>
      <c r="U203" s="3">
        <f t="shared" si="7"/>
        <v>0</v>
      </c>
      <c r="V203" s="3">
        <f t="shared" si="6"/>
        <v>0</v>
      </c>
    </row>
    <row r="204" spans="2:22" x14ac:dyDescent="0.2">
      <c r="B204" s="6">
        <v>199</v>
      </c>
      <c r="C204" s="6" t="s">
        <v>79</v>
      </c>
      <c r="D204" s="6" t="s">
        <v>477</v>
      </c>
      <c r="E204" s="6" t="s">
        <v>682</v>
      </c>
      <c r="F204" s="6" t="s">
        <v>198</v>
      </c>
      <c r="G204" s="6" t="s">
        <v>134</v>
      </c>
      <c r="H204" s="6" t="s">
        <v>56</v>
      </c>
      <c r="I204" s="6">
        <v>150</v>
      </c>
      <c r="J204" s="6" t="s">
        <v>115</v>
      </c>
      <c r="K204" s="6" t="s">
        <v>480</v>
      </c>
      <c r="L204" s="8">
        <v>7</v>
      </c>
      <c r="M204" s="9"/>
      <c r="N204" s="10"/>
      <c r="O204" s="10"/>
      <c r="P204" s="10"/>
      <c r="Q204" s="10"/>
      <c r="R204" s="10"/>
      <c r="S204" s="12"/>
      <c r="T204" s="10">
        <v>1</v>
      </c>
      <c r="U204" s="3">
        <f t="shared" si="7"/>
        <v>0</v>
      </c>
      <c r="V204" s="3">
        <f t="shared" si="6"/>
        <v>0</v>
      </c>
    </row>
    <row r="205" spans="2:22" x14ac:dyDescent="0.2">
      <c r="B205" s="6">
        <v>200</v>
      </c>
      <c r="C205" s="6" t="s">
        <v>79</v>
      </c>
      <c r="D205" s="6" t="s">
        <v>477</v>
      </c>
      <c r="E205" s="6" t="s">
        <v>683</v>
      </c>
      <c r="F205" s="6" t="s">
        <v>201</v>
      </c>
      <c r="G205" s="6" t="s">
        <v>134</v>
      </c>
      <c r="H205" s="6" t="s">
        <v>45</v>
      </c>
      <c r="I205" s="6">
        <v>112.5</v>
      </c>
      <c r="J205" s="6" t="s">
        <v>115</v>
      </c>
      <c r="K205" s="6" t="s">
        <v>480</v>
      </c>
      <c r="L205" s="8">
        <v>3</v>
      </c>
      <c r="M205" s="9"/>
      <c r="N205" s="10"/>
      <c r="O205" s="10"/>
      <c r="P205" s="10"/>
      <c r="Q205" s="10"/>
      <c r="R205" s="10"/>
      <c r="S205" s="12"/>
      <c r="T205" s="10">
        <v>1</v>
      </c>
      <c r="U205" s="3">
        <f t="shared" si="7"/>
        <v>0</v>
      </c>
      <c r="V205" s="3">
        <f t="shared" si="6"/>
        <v>0</v>
      </c>
    </row>
    <row r="206" spans="2:22" x14ac:dyDescent="0.2">
      <c r="B206" s="6">
        <v>201</v>
      </c>
      <c r="C206" s="6" t="s">
        <v>79</v>
      </c>
      <c r="D206" s="6" t="s">
        <v>477</v>
      </c>
      <c r="E206" s="6" t="s">
        <v>684</v>
      </c>
      <c r="F206" s="6" t="s">
        <v>200</v>
      </c>
      <c r="G206" s="6" t="s">
        <v>134</v>
      </c>
      <c r="H206" s="6" t="s">
        <v>45</v>
      </c>
      <c r="I206" s="6">
        <v>112.5</v>
      </c>
      <c r="J206" s="6" t="s">
        <v>115</v>
      </c>
      <c r="K206" s="6" t="s">
        <v>480</v>
      </c>
      <c r="L206" s="8">
        <v>4</v>
      </c>
      <c r="M206" s="9"/>
      <c r="N206" s="10"/>
      <c r="O206" s="10"/>
      <c r="P206" s="10"/>
      <c r="Q206" s="10"/>
      <c r="R206" s="10"/>
      <c r="S206" s="12"/>
      <c r="T206" s="10">
        <v>1</v>
      </c>
      <c r="U206" s="3">
        <f t="shared" si="7"/>
        <v>0</v>
      </c>
      <c r="V206" s="3">
        <f t="shared" si="6"/>
        <v>0</v>
      </c>
    </row>
    <row r="207" spans="2:22" x14ac:dyDescent="0.2">
      <c r="B207" s="6">
        <v>202</v>
      </c>
      <c r="C207" s="6" t="s">
        <v>79</v>
      </c>
      <c r="D207" s="6" t="s">
        <v>477</v>
      </c>
      <c r="E207" s="6" t="s">
        <v>685</v>
      </c>
      <c r="F207" s="6" t="s">
        <v>199</v>
      </c>
      <c r="G207" s="6" t="s">
        <v>134</v>
      </c>
      <c r="H207" s="6" t="s">
        <v>56</v>
      </c>
      <c r="I207" s="6">
        <v>112.5</v>
      </c>
      <c r="J207" s="6" t="s">
        <v>115</v>
      </c>
      <c r="K207" s="6" t="s">
        <v>480</v>
      </c>
      <c r="L207" s="8">
        <v>5</v>
      </c>
      <c r="M207" s="9"/>
      <c r="N207" s="10"/>
      <c r="O207" s="10"/>
      <c r="P207" s="10"/>
      <c r="Q207" s="10"/>
      <c r="R207" s="10"/>
      <c r="S207" s="12"/>
      <c r="T207" s="10">
        <v>1</v>
      </c>
      <c r="U207" s="3">
        <f t="shared" si="7"/>
        <v>0</v>
      </c>
      <c r="V207" s="3">
        <f t="shared" si="6"/>
        <v>0</v>
      </c>
    </row>
    <row r="208" spans="2:22" x14ac:dyDescent="0.2">
      <c r="B208" s="6">
        <v>203</v>
      </c>
      <c r="C208" s="6" t="s">
        <v>79</v>
      </c>
      <c r="D208" s="6" t="s">
        <v>477</v>
      </c>
      <c r="E208" s="6" t="s">
        <v>686</v>
      </c>
      <c r="F208" s="6" t="s">
        <v>196</v>
      </c>
      <c r="G208" s="6" t="s">
        <v>134</v>
      </c>
      <c r="H208" s="6" t="s">
        <v>56</v>
      </c>
      <c r="I208" s="6">
        <v>200</v>
      </c>
      <c r="J208" s="6" t="s">
        <v>115</v>
      </c>
      <c r="K208" s="6" t="s">
        <v>480</v>
      </c>
      <c r="L208" s="8">
        <v>6</v>
      </c>
      <c r="M208" s="9"/>
      <c r="N208" s="10"/>
      <c r="O208" s="10"/>
      <c r="P208" s="10"/>
      <c r="Q208" s="10"/>
      <c r="R208" s="10"/>
      <c r="S208" s="12"/>
      <c r="T208" s="10">
        <v>1</v>
      </c>
      <c r="U208" s="3">
        <f t="shared" si="7"/>
        <v>0</v>
      </c>
      <c r="V208" s="3">
        <f t="shared" si="6"/>
        <v>0</v>
      </c>
    </row>
    <row r="209" spans="2:22" x14ac:dyDescent="0.2">
      <c r="B209" s="6">
        <v>204</v>
      </c>
      <c r="C209" s="6" t="s">
        <v>79</v>
      </c>
      <c r="D209" s="6" t="s">
        <v>477</v>
      </c>
      <c r="E209" s="6" t="s">
        <v>687</v>
      </c>
      <c r="F209" s="6" t="s">
        <v>197</v>
      </c>
      <c r="G209" s="6" t="s">
        <v>134</v>
      </c>
      <c r="H209" s="6" t="s">
        <v>56</v>
      </c>
      <c r="I209" s="6">
        <v>150</v>
      </c>
      <c r="J209" s="6" t="s">
        <v>115</v>
      </c>
      <c r="K209" s="6" t="s">
        <v>480</v>
      </c>
      <c r="L209" s="8">
        <v>6</v>
      </c>
      <c r="M209" s="9"/>
      <c r="N209" s="10"/>
      <c r="O209" s="10"/>
      <c r="P209" s="10"/>
      <c r="Q209" s="10"/>
      <c r="R209" s="10"/>
      <c r="S209" s="12"/>
      <c r="T209" s="10">
        <v>1</v>
      </c>
      <c r="U209" s="3">
        <f t="shared" si="7"/>
        <v>0</v>
      </c>
      <c r="V209" s="3">
        <f t="shared" si="6"/>
        <v>0</v>
      </c>
    </row>
    <row r="210" spans="2:22" x14ac:dyDescent="0.2">
      <c r="B210" s="6">
        <v>205</v>
      </c>
      <c r="C210" s="6" t="s">
        <v>79</v>
      </c>
      <c r="D210" s="6" t="s">
        <v>477</v>
      </c>
      <c r="E210" s="6" t="s">
        <v>688</v>
      </c>
      <c r="F210" s="6" t="s">
        <v>195</v>
      </c>
      <c r="G210" s="6" t="s">
        <v>134</v>
      </c>
      <c r="H210" s="6" t="s">
        <v>56</v>
      </c>
      <c r="I210" s="6">
        <v>200</v>
      </c>
      <c r="J210" s="6" t="s">
        <v>115</v>
      </c>
      <c r="K210" s="6" t="s">
        <v>480</v>
      </c>
      <c r="L210" s="8">
        <v>9</v>
      </c>
      <c r="M210" s="9"/>
      <c r="N210" s="10"/>
      <c r="O210" s="10"/>
      <c r="P210" s="10"/>
      <c r="Q210" s="10"/>
      <c r="R210" s="10"/>
      <c r="S210" s="12"/>
      <c r="T210" s="10">
        <v>1</v>
      </c>
      <c r="U210" s="3">
        <f t="shared" si="7"/>
        <v>0</v>
      </c>
      <c r="V210" s="3">
        <f t="shared" si="6"/>
        <v>0</v>
      </c>
    </row>
    <row r="211" spans="2:22" x14ac:dyDescent="0.2">
      <c r="B211" s="6">
        <v>206</v>
      </c>
      <c r="C211" s="6" t="s">
        <v>42</v>
      </c>
      <c r="D211" s="6" t="s">
        <v>477</v>
      </c>
      <c r="E211" s="6" t="s">
        <v>689</v>
      </c>
      <c r="F211" s="6" t="s">
        <v>70</v>
      </c>
      <c r="G211" s="6" t="s">
        <v>75</v>
      </c>
      <c r="H211" s="6" t="s">
        <v>56</v>
      </c>
      <c r="I211" s="6">
        <v>3</v>
      </c>
      <c r="J211" s="6" t="s">
        <v>45</v>
      </c>
      <c r="K211" s="6" t="s">
        <v>480</v>
      </c>
      <c r="L211" s="8">
        <v>8</v>
      </c>
      <c r="M211" s="9"/>
      <c r="N211" s="10"/>
      <c r="O211" s="10"/>
      <c r="P211" s="10"/>
      <c r="Q211" s="10"/>
      <c r="R211" s="10"/>
      <c r="S211" s="12"/>
      <c r="T211" s="10">
        <v>1</v>
      </c>
      <c r="U211" s="3">
        <f t="shared" si="7"/>
        <v>0</v>
      </c>
      <c r="V211" s="3">
        <f t="shared" si="6"/>
        <v>0</v>
      </c>
    </row>
    <row r="212" spans="2:22" x14ac:dyDescent="0.2">
      <c r="B212" s="6">
        <v>207</v>
      </c>
      <c r="C212" s="6" t="s">
        <v>125</v>
      </c>
      <c r="D212" s="6" t="s">
        <v>447</v>
      </c>
      <c r="E212" s="6" t="s">
        <v>690</v>
      </c>
      <c r="F212" s="6" t="s">
        <v>239</v>
      </c>
      <c r="G212" s="6" t="s">
        <v>240</v>
      </c>
      <c r="H212" s="6" t="s">
        <v>45</v>
      </c>
      <c r="I212" s="6">
        <v>200</v>
      </c>
      <c r="J212" s="6" t="s">
        <v>115</v>
      </c>
      <c r="K212" s="6" t="s">
        <v>480</v>
      </c>
      <c r="L212" s="8">
        <v>300</v>
      </c>
      <c r="M212" s="9"/>
      <c r="N212" s="10"/>
      <c r="O212" s="10"/>
      <c r="P212" s="10"/>
      <c r="Q212" s="10"/>
      <c r="R212" s="10"/>
      <c r="S212" s="12"/>
      <c r="T212" s="10">
        <v>1</v>
      </c>
      <c r="U212" s="3">
        <f t="shared" si="7"/>
        <v>0</v>
      </c>
      <c r="V212" s="3">
        <f t="shared" si="6"/>
        <v>0</v>
      </c>
    </row>
    <row r="213" spans="2:22" x14ac:dyDescent="0.2">
      <c r="B213" s="6">
        <v>208</v>
      </c>
      <c r="C213" s="6" t="s">
        <v>125</v>
      </c>
      <c r="D213" s="6" t="s">
        <v>450</v>
      </c>
      <c r="E213" s="6" t="s">
        <v>691</v>
      </c>
      <c r="F213" s="6" t="s">
        <v>339</v>
      </c>
      <c r="G213" s="6" t="s">
        <v>340</v>
      </c>
      <c r="H213" s="6" t="s">
        <v>56</v>
      </c>
      <c r="I213" s="6">
        <v>800</v>
      </c>
      <c r="J213" s="6" t="s">
        <v>115</v>
      </c>
      <c r="K213" s="6" t="s">
        <v>481</v>
      </c>
      <c r="L213" s="8">
        <v>10</v>
      </c>
      <c r="M213" s="9"/>
      <c r="N213" s="9"/>
      <c r="O213" s="9"/>
      <c r="P213" s="9"/>
      <c r="Q213" s="9"/>
      <c r="R213" s="9"/>
      <c r="S213" s="12"/>
      <c r="T213" s="9"/>
      <c r="U213" s="3">
        <f t="shared" si="7"/>
        <v>0</v>
      </c>
      <c r="V213" s="3">
        <f t="shared" si="6"/>
        <v>0</v>
      </c>
    </row>
    <row r="214" spans="2:22" x14ac:dyDescent="0.2">
      <c r="B214" s="6">
        <v>209</v>
      </c>
      <c r="C214" s="6" t="s">
        <v>125</v>
      </c>
      <c r="D214" s="6" t="s">
        <v>450</v>
      </c>
      <c r="E214" s="6" t="s">
        <v>692</v>
      </c>
      <c r="F214" s="6" t="s">
        <v>275</v>
      </c>
      <c r="G214" s="6" t="s">
        <v>251</v>
      </c>
      <c r="H214" s="6" t="s">
        <v>45</v>
      </c>
      <c r="I214" s="6">
        <v>1</v>
      </c>
      <c r="J214" s="6" t="s">
        <v>38</v>
      </c>
      <c r="K214" s="6" t="s">
        <v>481</v>
      </c>
      <c r="L214" s="8">
        <v>30</v>
      </c>
      <c r="M214" s="9"/>
      <c r="N214" s="9"/>
      <c r="O214" s="9"/>
      <c r="P214" s="9"/>
      <c r="Q214" s="9"/>
      <c r="R214" s="9"/>
      <c r="S214" s="12"/>
      <c r="T214" s="9"/>
      <c r="U214" s="3">
        <f t="shared" si="7"/>
        <v>0</v>
      </c>
      <c r="V214" s="3">
        <f t="shared" si="6"/>
        <v>0</v>
      </c>
    </row>
    <row r="215" spans="2:22" x14ac:dyDescent="0.2">
      <c r="B215" s="6">
        <v>210</v>
      </c>
      <c r="C215" s="6" t="s">
        <v>125</v>
      </c>
      <c r="D215" s="6" t="s">
        <v>450</v>
      </c>
      <c r="E215" s="6" t="s">
        <v>693</v>
      </c>
      <c r="F215" s="6" t="s">
        <v>254</v>
      </c>
      <c r="G215" s="6" t="s">
        <v>255</v>
      </c>
      <c r="H215" s="6" t="s">
        <v>56</v>
      </c>
      <c r="I215" s="6">
        <v>15</v>
      </c>
      <c r="J215" s="6" t="s">
        <v>52</v>
      </c>
      <c r="K215" s="6" t="s">
        <v>481</v>
      </c>
      <c r="L215" s="8">
        <v>50</v>
      </c>
      <c r="M215" s="9"/>
      <c r="N215" s="9"/>
      <c r="O215" s="9"/>
      <c r="P215" s="9"/>
      <c r="Q215" s="9"/>
      <c r="R215" s="9"/>
      <c r="S215" s="12"/>
      <c r="T215" s="9"/>
      <c r="U215" s="3">
        <f t="shared" si="7"/>
        <v>0</v>
      </c>
      <c r="V215" s="3">
        <f t="shared" si="6"/>
        <v>0</v>
      </c>
    </row>
    <row r="216" spans="2:22" x14ac:dyDescent="0.2">
      <c r="B216" s="6">
        <v>211</v>
      </c>
      <c r="C216" s="6" t="s">
        <v>125</v>
      </c>
      <c r="D216" s="6" t="s">
        <v>450</v>
      </c>
      <c r="E216" s="6" t="s">
        <v>694</v>
      </c>
      <c r="F216" s="6" t="s">
        <v>393</v>
      </c>
      <c r="G216" s="6" t="s">
        <v>394</v>
      </c>
      <c r="H216" s="6"/>
      <c r="I216" s="6">
        <v>1</v>
      </c>
      <c r="J216" s="6" t="s">
        <v>52</v>
      </c>
      <c r="K216" s="6" t="s">
        <v>480</v>
      </c>
      <c r="L216" s="8">
        <v>20</v>
      </c>
      <c r="M216" s="9"/>
      <c r="N216" s="10"/>
      <c r="O216" s="10"/>
      <c r="P216" s="10"/>
      <c r="Q216" s="10"/>
      <c r="R216" s="10"/>
      <c r="S216" s="12"/>
      <c r="T216" s="10">
        <v>1</v>
      </c>
      <c r="U216" s="3">
        <f t="shared" si="7"/>
        <v>0</v>
      </c>
      <c r="V216" s="3">
        <f t="shared" si="6"/>
        <v>0</v>
      </c>
    </row>
    <row r="217" spans="2:22" x14ac:dyDescent="0.2">
      <c r="B217" s="6">
        <v>212</v>
      </c>
      <c r="C217" s="6" t="s">
        <v>125</v>
      </c>
      <c r="D217" s="6" t="s">
        <v>450</v>
      </c>
      <c r="E217" s="6" t="s">
        <v>695</v>
      </c>
      <c r="F217" s="6" t="s">
        <v>445</v>
      </c>
      <c r="G217" s="6" t="s">
        <v>394</v>
      </c>
      <c r="H217" s="6" t="s">
        <v>45</v>
      </c>
      <c r="I217" s="6">
        <v>500</v>
      </c>
      <c r="J217" s="6" t="s">
        <v>115</v>
      </c>
      <c r="K217" s="6" t="s">
        <v>480</v>
      </c>
      <c r="L217" s="8">
        <v>4</v>
      </c>
      <c r="M217" s="9"/>
      <c r="N217" s="10"/>
      <c r="O217" s="10"/>
      <c r="P217" s="10"/>
      <c r="Q217" s="10"/>
      <c r="R217" s="10"/>
      <c r="S217" s="12"/>
      <c r="T217" s="10">
        <v>1</v>
      </c>
      <c r="U217" s="3">
        <f t="shared" si="7"/>
        <v>0</v>
      </c>
      <c r="V217" s="3">
        <f t="shared" si="6"/>
        <v>0</v>
      </c>
    </row>
    <row r="218" spans="2:22" x14ac:dyDescent="0.2">
      <c r="B218" s="6">
        <v>213</v>
      </c>
      <c r="C218" s="6" t="s">
        <v>125</v>
      </c>
      <c r="D218" s="6" t="s">
        <v>450</v>
      </c>
      <c r="E218" s="6" t="s">
        <v>696</v>
      </c>
      <c r="F218" s="6" t="s">
        <v>303</v>
      </c>
      <c r="G218" s="6" t="s">
        <v>381</v>
      </c>
      <c r="H218" s="6"/>
      <c r="I218" s="6">
        <v>1</v>
      </c>
      <c r="J218" s="6" t="s">
        <v>38</v>
      </c>
      <c r="K218" s="6" t="s">
        <v>481</v>
      </c>
      <c r="L218" s="8">
        <v>85</v>
      </c>
      <c r="M218" s="9"/>
      <c r="N218" s="9"/>
      <c r="O218" s="9"/>
      <c r="P218" s="9"/>
      <c r="Q218" s="9"/>
      <c r="R218" s="9"/>
      <c r="S218" s="12"/>
      <c r="T218" s="9"/>
      <c r="U218" s="3">
        <f t="shared" si="7"/>
        <v>0</v>
      </c>
      <c r="V218" s="3">
        <f t="shared" si="6"/>
        <v>0</v>
      </c>
    </row>
    <row r="219" spans="2:22" x14ac:dyDescent="0.2">
      <c r="B219" s="6">
        <v>214</v>
      </c>
      <c r="C219" s="6" t="s">
        <v>125</v>
      </c>
      <c r="D219" s="6" t="s">
        <v>450</v>
      </c>
      <c r="E219" s="6" t="s">
        <v>697</v>
      </c>
      <c r="F219" s="6" t="s">
        <v>359</v>
      </c>
      <c r="G219" s="6" t="s">
        <v>360</v>
      </c>
      <c r="H219" s="6" t="s">
        <v>37</v>
      </c>
      <c r="I219" s="6">
        <v>1</v>
      </c>
      <c r="J219" s="6" t="s">
        <v>38</v>
      </c>
      <c r="K219" s="6" t="s">
        <v>481</v>
      </c>
      <c r="L219" s="8">
        <v>4</v>
      </c>
      <c r="M219" s="9"/>
      <c r="N219" s="9"/>
      <c r="O219" s="9"/>
      <c r="P219" s="9"/>
      <c r="Q219" s="9"/>
      <c r="R219" s="9"/>
      <c r="S219" s="12"/>
      <c r="T219" s="9"/>
      <c r="U219" s="3">
        <f t="shared" si="7"/>
        <v>0</v>
      </c>
      <c r="V219" s="3">
        <f t="shared" si="6"/>
        <v>0</v>
      </c>
    </row>
    <row r="220" spans="2:22" x14ac:dyDescent="0.2">
      <c r="B220" s="6">
        <v>215</v>
      </c>
      <c r="C220" s="6" t="s">
        <v>125</v>
      </c>
      <c r="D220" s="6" t="s">
        <v>450</v>
      </c>
      <c r="E220" s="6" t="s">
        <v>698</v>
      </c>
      <c r="F220" s="6" t="s">
        <v>378</v>
      </c>
      <c r="G220" s="6" t="s">
        <v>381</v>
      </c>
      <c r="H220" s="6"/>
      <c r="I220" s="6">
        <v>1</v>
      </c>
      <c r="J220" s="6" t="s">
        <v>38</v>
      </c>
      <c r="K220" s="6" t="s">
        <v>481</v>
      </c>
      <c r="L220" s="8">
        <v>8</v>
      </c>
      <c r="M220" s="9"/>
      <c r="N220" s="9"/>
      <c r="O220" s="9"/>
      <c r="P220" s="9"/>
      <c r="Q220" s="9"/>
      <c r="R220" s="9"/>
      <c r="S220" s="12"/>
      <c r="T220" s="9"/>
      <c r="U220" s="3">
        <f t="shared" si="7"/>
        <v>0</v>
      </c>
      <c r="V220" s="3">
        <f t="shared" si="6"/>
        <v>0</v>
      </c>
    </row>
    <row r="221" spans="2:22" x14ac:dyDescent="0.2">
      <c r="B221" s="6">
        <v>216</v>
      </c>
      <c r="C221" s="6" t="s">
        <v>79</v>
      </c>
      <c r="D221" s="6" t="s">
        <v>478</v>
      </c>
      <c r="E221" s="6" t="s">
        <v>699</v>
      </c>
      <c r="F221" s="6" t="s">
        <v>220</v>
      </c>
      <c r="G221" s="6" t="s">
        <v>221</v>
      </c>
      <c r="H221" s="6" t="s">
        <v>25</v>
      </c>
      <c r="I221" s="6">
        <v>28</v>
      </c>
      <c r="J221" s="6" t="s">
        <v>26</v>
      </c>
      <c r="K221" s="6" t="s">
        <v>480</v>
      </c>
      <c r="L221" s="8">
        <v>5</v>
      </c>
      <c r="M221" s="9"/>
      <c r="N221" s="10"/>
      <c r="O221" s="10"/>
      <c r="P221" s="10"/>
      <c r="Q221" s="10"/>
      <c r="R221" s="10"/>
      <c r="S221" s="12"/>
      <c r="T221" s="10">
        <v>1</v>
      </c>
      <c r="U221" s="3">
        <f t="shared" si="7"/>
        <v>0</v>
      </c>
      <c r="V221" s="3">
        <f t="shared" si="6"/>
        <v>0</v>
      </c>
    </row>
    <row r="222" spans="2:22" x14ac:dyDescent="0.2">
      <c r="B222" s="6">
        <v>217</v>
      </c>
      <c r="C222" s="6" t="s">
        <v>79</v>
      </c>
      <c r="D222" s="6" t="s">
        <v>478</v>
      </c>
      <c r="E222" s="6" t="s">
        <v>700</v>
      </c>
      <c r="F222" s="6" t="s">
        <v>227</v>
      </c>
      <c r="G222" s="6" t="s">
        <v>221</v>
      </c>
      <c r="H222" s="6" t="s">
        <v>25</v>
      </c>
      <c r="I222" s="6">
        <v>28</v>
      </c>
      <c r="J222" s="6" t="s">
        <v>26</v>
      </c>
      <c r="K222" s="6" t="s">
        <v>480</v>
      </c>
      <c r="L222" s="8">
        <v>5</v>
      </c>
      <c r="M222" s="9"/>
      <c r="N222" s="10"/>
      <c r="O222" s="10"/>
      <c r="P222" s="10"/>
      <c r="Q222" s="10"/>
      <c r="R222" s="10"/>
      <c r="S222" s="12"/>
      <c r="T222" s="10">
        <v>1</v>
      </c>
      <c r="U222" s="3">
        <f t="shared" si="7"/>
        <v>0</v>
      </c>
      <c r="V222" s="3">
        <f t="shared" si="6"/>
        <v>0</v>
      </c>
    </row>
    <row r="223" spans="2:22" x14ac:dyDescent="0.2">
      <c r="B223" s="6">
        <v>218</v>
      </c>
      <c r="C223" s="6" t="s">
        <v>79</v>
      </c>
      <c r="D223" s="6" t="s">
        <v>448</v>
      </c>
      <c r="E223" s="6" t="s">
        <v>701</v>
      </c>
      <c r="F223" s="6" t="s">
        <v>184</v>
      </c>
      <c r="G223" s="6" t="s">
        <v>185</v>
      </c>
      <c r="H223" s="6"/>
      <c r="I223" s="6">
        <v>1</v>
      </c>
      <c r="J223" s="6" t="s">
        <v>52</v>
      </c>
      <c r="K223" s="6" t="s">
        <v>481</v>
      </c>
      <c r="L223" s="8">
        <v>3</v>
      </c>
      <c r="M223" s="9"/>
      <c r="N223" s="9"/>
      <c r="O223" s="9"/>
      <c r="P223" s="9"/>
      <c r="Q223" s="9"/>
      <c r="R223" s="9"/>
      <c r="S223" s="12"/>
      <c r="T223" s="9"/>
      <c r="U223" s="3">
        <f t="shared" si="7"/>
        <v>0</v>
      </c>
      <c r="V223" s="3">
        <f t="shared" si="6"/>
        <v>0</v>
      </c>
    </row>
    <row r="224" spans="2:22" x14ac:dyDescent="0.2">
      <c r="B224" s="6">
        <v>219</v>
      </c>
      <c r="C224" s="6" t="s">
        <v>79</v>
      </c>
      <c r="D224" s="6" t="s">
        <v>448</v>
      </c>
      <c r="E224" s="6" t="s">
        <v>702</v>
      </c>
      <c r="F224" s="6" t="s">
        <v>273</v>
      </c>
      <c r="G224" s="6" t="s">
        <v>108</v>
      </c>
      <c r="H224" s="6" t="s">
        <v>49</v>
      </c>
      <c r="I224" s="6">
        <v>30</v>
      </c>
      <c r="J224" s="6" t="s">
        <v>52</v>
      </c>
      <c r="K224" s="6" t="s">
        <v>481</v>
      </c>
      <c r="L224" s="8">
        <v>26</v>
      </c>
      <c r="M224" s="9"/>
      <c r="N224" s="9"/>
      <c r="O224" s="9"/>
      <c r="P224" s="9"/>
      <c r="Q224" s="9"/>
      <c r="R224" s="9"/>
      <c r="S224" s="12"/>
      <c r="T224" s="9"/>
      <c r="U224" s="3">
        <f t="shared" si="7"/>
        <v>0</v>
      </c>
      <c r="V224" s="3">
        <f t="shared" si="6"/>
        <v>0</v>
      </c>
    </row>
    <row r="225" spans="2:22" x14ac:dyDescent="0.2">
      <c r="B225" s="6">
        <v>220</v>
      </c>
      <c r="C225" s="6" t="s">
        <v>79</v>
      </c>
      <c r="D225" s="6" t="s">
        <v>448</v>
      </c>
      <c r="E225" s="6" t="s">
        <v>703</v>
      </c>
      <c r="F225" s="6" t="s">
        <v>233</v>
      </c>
      <c r="G225" s="6" t="s">
        <v>215</v>
      </c>
      <c r="H225" s="6" t="s">
        <v>25</v>
      </c>
      <c r="I225" s="6">
        <v>24</v>
      </c>
      <c r="J225" s="6" t="s">
        <v>26</v>
      </c>
      <c r="K225" s="6" t="s">
        <v>480</v>
      </c>
      <c r="L225" s="8">
        <v>26</v>
      </c>
      <c r="M225" s="9"/>
      <c r="N225" s="10"/>
      <c r="O225" s="10"/>
      <c r="P225" s="10"/>
      <c r="Q225" s="10"/>
      <c r="R225" s="10"/>
      <c r="S225" s="12"/>
      <c r="T225" s="10">
        <v>1</v>
      </c>
      <c r="U225" s="3">
        <f t="shared" si="7"/>
        <v>0</v>
      </c>
      <c r="V225" s="3">
        <f t="shared" si="6"/>
        <v>0</v>
      </c>
    </row>
    <row r="226" spans="2:22" x14ac:dyDescent="0.2">
      <c r="B226" s="6">
        <v>221</v>
      </c>
      <c r="C226" s="6" t="s">
        <v>79</v>
      </c>
      <c r="D226" s="6" t="s">
        <v>448</v>
      </c>
      <c r="E226" s="6" t="s">
        <v>704</v>
      </c>
      <c r="F226" s="6" t="s">
        <v>102</v>
      </c>
      <c r="G226" s="6" t="s">
        <v>103</v>
      </c>
      <c r="H226" s="6" t="s">
        <v>56</v>
      </c>
      <c r="I226" s="6">
        <v>16</v>
      </c>
      <c r="J226" s="6" t="s">
        <v>52</v>
      </c>
      <c r="K226" s="6" t="s">
        <v>480</v>
      </c>
      <c r="L226" s="8">
        <v>18</v>
      </c>
      <c r="M226" s="9"/>
      <c r="N226" s="10"/>
      <c r="O226" s="10"/>
      <c r="P226" s="10"/>
      <c r="Q226" s="10"/>
      <c r="R226" s="10"/>
      <c r="S226" s="12"/>
      <c r="T226" s="10">
        <v>1</v>
      </c>
      <c r="U226" s="3">
        <f t="shared" si="7"/>
        <v>0</v>
      </c>
      <c r="V226" s="3">
        <f t="shared" si="6"/>
        <v>0</v>
      </c>
    </row>
    <row r="227" spans="2:22" x14ac:dyDescent="0.2">
      <c r="B227" s="6">
        <v>222</v>
      </c>
      <c r="C227" s="6" t="s">
        <v>79</v>
      </c>
      <c r="D227" s="6" t="s">
        <v>448</v>
      </c>
      <c r="E227" s="6" t="s">
        <v>705</v>
      </c>
      <c r="F227" s="6" t="s">
        <v>186</v>
      </c>
      <c r="G227" s="6" t="s">
        <v>187</v>
      </c>
      <c r="H227" s="6" t="s">
        <v>49</v>
      </c>
      <c r="I227" s="6">
        <v>12</v>
      </c>
      <c r="J227" s="6" t="s">
        <v>45</v>
      </c>
      <c r="K227" s="6" t="s">
        <v>481</v>
      </c>
      <c r="L227" s="8">
        <v>65</v>
      </c>
      <c r="M227" s="9"/>
      <c r="N227" s="9"/>
      <c r="O227" s="9"/>
      <c r="P227" s="9"/>
      <c r="Q227" s="9"/>
      <c r="R227" s="9"/>
      <c r="S227" s="12"/>
      <c r="T227" s="9"/>
      <c r="U227" s="3">
        <f t="shared" si="7"/>
        <v>0</v>
      </c>
      <c r="V227" s="3">
        <f t="shared" si="6"/>
        <v>0</v>
      </c>
    </row>
    <row r="228" spans="2:22" x14ac:dyDescent="0.2">
      <c r="B228" s="6">
        <v>223</v>
      </c>
      <c r="C228" s="6" t="s">
        <v>79</v>
      </c>
      <c r="D228" s="6" t="s">
        <v>448</v>
      </c>
      <c r="E228" s="6" t="s">
        <v>706</v>
      </c>
      <c r="F228" s="6" t="s">
        <v>188</v>
      </c>
      <c r="G228" s="6" t="s">
        <v>189</v>
      </c>
      <c r="H228" s="6" t="s">
        <v>56</v>
      </c>
      <c r="I228" s="6">
        <v>1.68</v>
      </c>
      <c r="J228" s="6" t="s">
        <v>113</v>
      </c>
      <c r="K228" s="6" t="s">
        <v>480</v>
      </c>
      <c r="L228" s="8">
        <v>30</v>
      </c>
      <c r="M228" s="9"/>
      <c r="N228" s="10"/>
      <c r="O228" s="10"/>
      <c r="P228" s="10"/>
      <c r="Q228" s="10"/>
      <c r="R228" s="10"/>
      <c r="S228" s="12"/>
      <c r="T228" s="10">
        <v>1</v>
      </c>
      <c r="U228" s="3">
        <f t="shared" si="7"/>
        <v>0</v>
      </c>
      <c r="V228" s="3">
        <f t="shared" si="6"/>
        <v>0</v>
      </c>
    </row>
    <row r="229" spans="2:22" x14ac:dyDescent="0.2">
      <c r="B229" s="6">
        <v>224</v>
      </c>
      <c r="C229" s="6" t="s">
        <v>79</v>
      </c>
      <c r="D229" s="6" t="s">
        <v>448</v>
      </c>
      <c r="E229" s="6" t="s">
        <v>707</v>
      </c>
      <c r="F229" s="6" t="s">
        <v>104</v>
      </c>
      <c r="G229" s="6" t="s">
        <v>105</v>
      </c>
      <c r="H229" s="6" t="s">
        <v>114</v>
      </c>
      <c r="I229" s="6">
        <v>500</v>
      </c>
      <c r="J229" s="6" t="s">
        <v>115</v>
      </c>
      <c r="K229" s="6" t="s">
        <v>481</v>
      </c>
      <c r="L229" s="8">
        <v>2</v>
      </c>
      <c r="M229" s="9"/>
      <c r="N229" s="9"/>
      <c r="O229" s="9"/>
      <c r="P229" s="9"/>
      <c r="Q229" s="9"/>
      <c r="R229" s="9"/>
      <c r="S229" s="12"/>
      <c r="T229" s="9"/>
      <c r="U229" s="3">
        <f t="shared" si="7"/>
        <v>0</v>
      </c>
      <c r="V229" s="3">
        <f t="shared" si="6"/>
        <v>0</v>
      </c>
    </row>
    <row r="230" spans="2:22" x14ac:dyDescent="0.2">
      <c r="B230" s="6">
        <v>225</v>
      </c>
      <c r="C230" s="6" t="s">
        <v>42</v>
      </c>
      <c r="D230" s="6" t="s">
        <v>448</v>
      </c>
      <c r="E230" s="6" t="s">
        <v>708</v>
      </c>
      <c r="F230" s="6" t="s">
        <v>47</v>
      </c>
      <c r="G230" s="6" t="s">
        <v>48</v>
      </c>
      <c r="H230" s="6" t="s">
        <v>49</v>
      </c>
      <c r="I230" s="6">
        <v>18</v>
      </c>
      <c r="J230" s="6" t="s">
        <v>45</v>
      </c>
      <c r="K230" s="6" t="s">
        <v>480</v>
      </c>
      <c r="L230" s="8">
        <v>25</v>
      </c>
      <c r="M230" s="9"/>
      <c r="N230" s="10"/>
      <c r="O230" s="10"/>
      <c r="P230" s="10"/>
      <c r="Q230" s="10"/>
      <c r="R230" s="10"/>
      <c r="S230" s="12"/>
      <c r="T230" s="10">
        <v>1</v>
      </c>
      <c r="U230" s="3">
        <f t="shared" si="7"/>
        <v>0</v>
      </c>
      <c r="V230" s="3">
        <f t="shared" si="6"/>
        <v>0</v>
      </c>
    </row>
    <row r="231" spans="2:22" x14ac:dyDescent="0.2">
      <c r="B231" s="6">
        <v>226</v>
      </c>
      <c r="C231" s="6" t="s">
        <v>125</v>
      </c>
      <c r="D231" s="6" t="s">
        <v>448</v>
      </c>
      <c r="E231" s="6" t="s">
        <v>709</v>
      </c>
      <c r="F231" s="6" t="s">
        <v>396</v>
      </c>
      <c r="G231" s="6" t="s">
        <v>48</v>
      </c>
      <c r="H231" s="6" t="s">
        <v>49</v>
      </c>
      <c r="I231" s="6">
        <v>12</v>
      </c>
      <c r="J231" s="6" t="s">
        <v>302</v>
      </c>
      <c r="K231" s="6" t="s">
        <v>480</v>
      </c>
      <c r="L231" s="8">
        <v>2</v>
      </c>
      <c r="M231" s="9"/>
      <c r="N231" s="10"/>
      <c r="O231" s="10"/>
      <c r="P231" s="10"/>
      <c r="Q231" s="10"/>
      <c r="R231" s="10"/>
      <c r="S231" s="12"/>
      <c r="T231" s="10">
        <v>1</v>
      </c>
      <c r="U231" s="3">
        <f t="shared" si="7"/>
        <v>0</v>
      </c>
      <c r="V231" s="3">
        <f t="shared" si="6"/>
        <v>0</v>
      </c>
    </row>
    <row r="232" spans="2:22" x14ac:dyDescent="0.2">
      <c r="B232" s="6">
        <v>227</v>
      </c>
      <c r="C232" s="6" t="s">
        <v>125</v>
      </c>
      <c r="D232" s="6" t="s">
        <v>448</v>
      </c>
      <c r="E232" s="6" t="s">
        <v>710</v>
      </c>
      <c r="F232" s="6" t="s">
        <v>269</v>
      </c>
      <c r="G232" s="6" t="s">
        <v>262</v>
      </c>
      <c r="H232" s="6" t="s">
        <v>276</v>
      </c>
      <c r="I232" s="6">
        <v>1</v>
      </c>
      <c r="J232" s="6" t="s">
        <v>38</v>
      </c>
      <c r="K232" s="6" t="s">
        <v>481</v>
      </c>
      <c r="L232" s="8">
        <v>60</v>
      </c>
      <c r="M232" s="9"/>
      <c r="N232" s="9"/>
      <c r="O232" s="9"/>
      <c r="P232" s="9"/>
      <c r="Q232" s="9"/>
      <c r="R232" s="9"/>
      <c r="S232" s="12"/>
      <c r="T232" s="9"/>
      <c r="U232" s="3">
        <f t="shared" si="7"/>
        <v>0</v>
      </c>
      <c r="V232" s="3">
        <f t="shared" si="6"/>
        <v>0</v>
      </c>
    </row>
    <row r="233" spans="2:22" x14ac:dyDescent="0.2">
      <c r="B233" s="6">
        <v>228</v>
      </c>
      <c r="C233" s="6" t="s">
        <v>125</v>
      </c>
      <c r="D233" s="6" t="s">
        <v>448</v>
      </c>
      <c r="E233" s="6" t="s">
        <v>711</v>
      </c>
      <c r="F233" s="6" t="s">
        <v>261</v>
      </c>
      <c r="G233" s="6" t="s">
        <v>262</v>
      </c>
      <c r="H233" s="6" t="s">
        <v>276</v>
      </c>
      <c r="I233" s="6">
        <v>1</v>
      </c>
      <c r="J233" s="6" t="s">
        <v>38</v>
      </c>
      <c r="K233" s="6" t="s">
        <v>481</v>
      </c>
      <c r="L233" s="8">
        <v>50</v>
      </c>
      <c r="M233" s="9"/>
      <c r="N233" s="9"/>
      <c r="O233" s="9"/>
      <c r="P233" s="9"/>
      <c r="Q233" s="9"/>
      <c r="R233" s="9"/>
      <c r="S233" s="12"/>
      <c r="T233" s="9"/>
      <c r="U233" s="3">
        <f t="shared" si="7"/>
        <v>0</v>
      </c>
      <c r="V233" s="3">
        <f t="shared" si="6"/>
        <v>0</v>
      </c>
    </row>
    <row r="234" spans="2:22" x14ac:dyDescent="0.2">
      <c r="B234" s="6">
        <v>229</v>
      </c>
      <c r="C234" s="6" t="s">
        <v>125</v>
      </c>
      <c r="D234" s="6" t="s">
        <v>448</v>
      </c>
      <c r="E234" s="6" t="s">
        <v>712</v>
      </c>
      <c r="F234" s="6" t="s">
        <v>419</v>
      </c>
      <c r="G234" s="6" t="s">
        <v>307</v>
      </c>
      <c r="H234" s="6" t="s">
        <v>45</v>
      </c>
      <c r="I234" s="6">
        <v>1</v>
      </c>
      <c r="J234" s="6" t="s">
        <v>277</v>
      </c>
      <c r="K234" s="6" t="s">
        <v>480</v>
      </c>
      <c r="L234" s="8">
        <v>50</v>
      </c>
      <c r="M234" s="9"/>
      <c r="N234" s="10"/>
      <c r="O234" s="10"/>
      <c r="P234" s="10"/>
      <c r="Q234" s="10"/>
      <c r="R234" s="10"/>
      <c r="S234" s="12"/>
      <c r="T234" s="10">
        <v>1</v>
      </c>
      <c r="U234" s="3">
        <f t="shared" si="7"/>
        <v>0</v>
      </c>
      <c r="V234" s="3">
        <f t="shared" si="6"/>
        <v>0</v>
      </c>
    </row>
    <row r="235" spans="2:22" x14ac:dyDescent="0.2">
      <c r="B235" s="6">
        <v>230</v>
      </c>
      <c r="C235" s="6" t="s">
        <v>125</v>
      </c>
      <c r="D235" s="6" t="s">
        <v>448</v>
      </c>
      <c r="E235" s="6" t="s">
        <v>713</v>
      </c>
      <c r="F235" s="6" t="s">
        <v>306</v>
      </c>
      <c r="G235" s="6" t="s">
        <v>307</v>
      </c>
      <c r="H235" s="6" t="s">
        <v>45</v>
      </c>
      <c r="I235" s="6">
        <v>1</v>
      </c>
      <c r="J235" s="6" t="s">
        <v>277</v>
      </c>
      <c r="K235" s="6" t="s">
        <v>480</v>
      </c>
      <c r="L235" s="8">
        <v>140</v>
      </c>
      <c r="M235" s="9"/>
      <c r="N235" s="10"/>
      <c r="O235" s="10"/>
      <c r="P235" s="10"/>
      <c r="Q235" s="10"/>
      <c r="R235" s="10"/>
      <c r="S235" s="12"/>
      <c r="T235" s="10">
        <v>1</v>
      </c>
      <c r="U235" s="3">
        <f t="shared" si="7"/>
        <v>0</v>
      </c>
      <c r="V235" s="3">
        <f t="shared" si="6"/>
        <v>0</v>
      </c>
    </row>
    <row r="236" spans="2:22" x14ac:dyDescent="0.2">
      <c r="B236" s="6">
        <v>231</v>
      </c>
      <c r="C236" s="6" t="s">
        <v>125</v>
      </c>
      <c r="D236" s="6" t="s">
        <v>448</v>
      </c>
      <c r="E236" s="6" t="s">
        <v>714</v>
      </c>
      <c r="F236" s="6" t="s">
        <v>420</v>
      </c>
      <c r="G236" s="6" t="s">
        <v>421</v>
      </c>
      <c r="H236" s="6" t="s">
        <v>49</v>
      </c>
      <c r="I236" s="6">
        <v>20</v>
      </c>
      <c r="J236" s="6" t="s">
        <v>52</v>
      </c>
      <c r="K236" s="6" t="s">
        <v>481</v>
      </c>
      <c r="L236" s="8">
        <v>6</v>
      </c>
      <c r="M236" s="9"/>
      <c r="N236" s="9"/>
      <c r="O236" s="9"/>
      <c r="P236" s="9"/>
      <c r="Q236" s="9"/>
      <c r="R236" s="9"/>
      <c r="S236" s="12"/>
      <c r="T236" s="9"/>
      <c r="U236" s="3">
        <f t="shared" si="7"/>
        <v>0</v>
      </c>
      <c r="V236" s="3">
        <f t="shared" si="6"/>
        <v>0</v>
      </c>
    </row>
    <row r="237" spans="2:22" x14ac:dyDescent="0.2">
      <c r="B237" s="6">
        <v>232</v>
      </c>
      <c r="C237" s="6" t="s">
        <v>125</v>
      </c>
      <c r="D237" s="6" t="s">
        <v>448</v>
      </c>
      <c r="E237" s="6" t="s">
        <v>715</v>
      </c>
      <c r="F237" s="6" t="s">
        <v>431</v>
      </c>
      <c r="G237" s="6" t="s">
        <v>48</v>
      </c>
      <c r="H237" s="6" t="s">
        <v>49</v>
      </c>
      <c r="I237" s="6">
        <v>12</v>
      </c>
      <c r="J237" s="6" t="s">
        <v>45</v>
      </c>
      <c r="K237" s="6" t="s">
        <v>480</v>
      </c>
      <c r="L237" s="8">
        <v>2</v>
      </c>
      <c r="M237" s="9"/>
      <c r="N237" s="10"/>
      <c r="O237" s="10"/>
      <c r="P237" s="10"/>
      <c r="Q237" s="10"/>
      <c r="R237" s="10"/>
      <c r="S237" s="12"/>
      <c r="T237" s="10">
        <v>1</v>
      </c>
      <c r="U237" s="3">
        <f t="shared" si="7"/>
        <v>0</v>
      </c>
      <c r="V237" s="3">
        <f t="shared" si="6"/>
        <v>0</v>
      </c>
    </row>
    <row r="238" spans="2:22" x14ac:dyDescent="0.2">
      <c r="B238" s="6">
        <v>233</v>
      </c>
      <c r="C238" s="6" t="s">
        <v>125</v>
      </c>
      <c r="D238" s="6" t="s">
        <v>448</v>
      </c>
      <c r="E238" s="6" t="s">
        <v>716</v>
      </c>
      <c r="F238" s="6" t="s">
        <v>263</v>
      </c>
      <c r="G238" s="6" t="s">
        <v>264</v>
      </c>
      <c r="H238" s="6" t="s">
        <v>45</v>
      </c>
      <c r="I238" s="6">
        <v>1</v>
      </c>
      <c r="J238" s="6" t="s">
        <v>277</v>
      </c>
      <c r="K238" s="6" t="s">
        <v>480</v>
      </c>
      <c r="L238" s="8">
        <v>230</v>
      </c>
      <c r="M238" s="9"/>
      <c r="N238" s="10"/>
      <c r="O238" s="10"/>
      <c r="P238" s="10"/>
      <c r="Q238" s="10"/>
      <c r="R238" s="10"/>
      <c r="S238" s="12"/>
      <c r="T238" s="10">
        <v>1</v>
      </c>
      <c r="U238" s="3">
        <f t="shared" si="7"/>
        <v>0</v>
      </c>
      <c r="V238" s="3">
        <f t="shared" si="6"/>
        <v>0</v>
      </c>
    </row>
    <row r="239" spans="2:22" x14ac:dyDescent="0.2">
      <c r="B239" s="6">
        <v>234</v>
      </c>
      <c r="C239" s="6" t="s">
        <v>125</v>
      </c>
      <c r="D239" s="6" t="s">
        <v>448</v>
      </c>
      <c r="E239" s="6" t="s">
        <v>717</v>
      </c>
      <c r="F239" s="6" t="s">
        <v>266</v>
      </c>
      <c r="G239" s="6" t="s">
        <v>264</v>
      </c>
      <c r="H239" s="6" t="s">
        <v>45</v>
      </c>
      <c r="I239" s="6">
        <v>1</v>
      </c>
      <c r="J239" s="6" t="s">
        <v>277</v>
      </c>
      <c r="K239" s="6" t="s">
        <v>480</v>
      </c>
      <c r="L239" s="8">
        <v>220</v>
      </c>
      <c r="M239" s="9"/>
      <c r="N239" s="10"/>
      <c r="O239" s="10"/>
      <c r="P239" s="10"/>
      <c r="Q239" s="10"/>
      <c r="R239" s="10"/>
      <c r="S239" s="12"/>
      <c r="T239" s="10">
        <v>1</v>
      </c>
      <c r="U239" s="3">
        <f t="shared" si="7"/>
        <v>0</v>
      </c>
      <c r="V239" s="3">
        <f t="shared" si="6"/>
        <v>0</v>
      </c>
    </row>
    <row r="240" spans="2:22" x14ac:dyDescent="0.2">
      <c r="B240" s="6">
        <v>235</v>
      </c>
      <c r="C240" s="6" t="s">
        <v>125</v>
      </c>
      <c r="D240" s="6" t="s">
        <v>448</v>
      </c>
      <c r="E240" s="6" t="s">
        <v>718</v>
      </c>
      <c r="F240" s="6" t="s">
        <v>438</v>
      </c>
      <c r="G240" s="6" t="s">
        <v>264</v>
      </c>
      <c r="H240" s="6" t="s">
        <v>45</v>
      </c>
      <c r="I240" s="6">
        <v>1</v>
      </c>
      <c r="J240" s="6" t="s">
        <v>277</v>
      </c>
      <c r="K240" s="6" t="s">
        <v>480</v>
      </c>
      <c r="L240" s="8">
        <v>30</v>
      </c>
      <c r="M240" s="9"/>
      <c r="N240" s="10"/>
      <c r="O240" s="10"/>
      <c r="P240" s="10"/>
      <c r="Q240" s="10"/>
      <c r="R240" s="10"/>
      <c r="S240" s="12"/>
      <c r="T240" s="10">
        <v>1</v>
      </c>
      <c r="U240" s="3">
        <f t="shared" si="7"/>
        <v>0</v>
      </c>
      <c r="V240" s="3">
        <f t="shared" si="6"/>
        <v>0</v>
      </c>
    </row>
    <row r="241" spans="2:22" x14ac:dyDescent="0.2">
      <c r="B241" s="6">
        <v>236</v>
      </c>
      <c r="C241" s="6" t="s">
        <v>125</v>
      </c>
      <c r="D241" s="6" t="s">
        <v>448</v>
      </c>
      <c r="E241" s="6" t="s">
        <v>719</v>
      </c>
      <c r="F241" s="6" t="s">
        <v>329</v>
      </c>
      <c r="G241" s="6" t="s">
        <v>330</v>
      </c>
      <c r="H241" s="6" t="s">
        <v>49</v>
      </c>
      <c r="I241" s="6">
        <v>20</v>
      </c>
      <c r="J241" s="6" t="s">
        <v>276</v>
      </c>
      <c r="K241" s="6" t="s">
        <v>481</v>
      </c>
      <c r="L241" s="8">
        <v>10</v>
      </c>
      <c r="M241" s="9"/>
      <c r="N241" s="9"/>
      <c r="O241" s="9"/>
      <c r="P241" s="9"/>
      <c r="Q241" s="9"/>
      <c r="R241" s="9"/>
      <c r="S241" s="12"/>
      <c r="T241" s="9"/>
      <c r="U241" s="3">
        <f t="shared" si="7"/>
        <v>0</v>
      </c>
      <c r="V241" s="3">
        <f t="shared" si="6"/>
        <v>0</v>
      </c>
    </row>
    <row r="242" spans="2:22" x14ac:dyDescent="0.2">
      <c r="B242" s="6">
        <v>237</v>
      </c>
      <c r="C242" s="6" t="s">
        <v>125</v>
      </c>
      <c r="D242" s="6" t="s">
        <v>448</v>
      </c>
      <c r="E242" s="6" t="s">
        <v>720</v>
      </c>
      <c r="F242" s="6" t="s">
        <v>405</v>
      </c>
      <c r="G242" s="6" t="s">
        <v>330</v>
      </c>
      <c r="H242" s="6" t="s">
        <v>49</v>
      </c>
      <c r="I242" s="6">
        <v>20</v>
      </c>
      <c r="J242" s="6" t="s">
        <v>276</v>
      </c>
      <c r="K242" s="6" t="s">
        <v>481</v>
      </c>
      <c r="L242" s="8">
        <v>4</v>
      </c>
      <c r="M242" s="9"/>
      <c r="N242" s="9"/>
      <c r="O242" s="9"/>
      <c r="P242" s="9"/>
      <c r="Q242" s="9"/>
      <c r="R242" s="9"/>
      <c r="S242" s="12"/>
      <c r="T242" s="9"/>
      <c r="U242" s="3">
        <f t="shared" si="7"/>
        <v>0</v>
      </c>
      <c r="V242" s="3">
        <f t="shared" si="6"/>
        <v>0</v>
      </c>
    </row>
    <row r="243" spans="2:22" x14ac:dyDescent="0.2">
      <c r="B243" s="6">
        <v>238</v>
      </c>
      <c r="C243" s="6" t="s">
        <v>125</v>
      </c>
      <c r="D243" s="6" t="s">
        <v>448</v>
      </c>
      <c r="E243" s="6" t="s">
        <v>721</v>
      </c>
      <c r="F243" s="6" t="s">
        <v>248</v>
      </c>
      <c r="G243" s="6" t="s">
        <v>249</v>
      </c>
      <c r="H243" s="6" t="s">
        <v>124</v>
      </c>
      <c r="I243" s="6">
        <v>500</v>
      </c>
      <c r="J243" s="6" t="s">
        <v>115</v>
      </c>
      <c r="K243" s="6" t="s">
        <v>481</v>
      </c>
      <c r="L243" s="8">
        <v>80</v>
      </c>
      <c r="M243" s="9"/>
      <c r="N243" s="9"/>
      <c r="O243" s="9"/>
      <c r="P243" s="9"/>
      <c r="Q243" s="9"/>
      <c r="R243" s="9"/>
      <c r="S243" s="12"/>
      <c r="T243" s="9"/>
      <c r="U243" s="3">
        <f t="shared" si="7"/>
        <v>0</v>
      </c>
      <c r="V243" s="3">
        <f t="shared" si="6"/>
        <v>0</v>
      </c>
    </row>
    <row r="244" spans="2:22" x14ac:dyDescent="0.2">
      <c r="B244" s="6">
        <v>239</v>
      </c>
      <c r="C244" s="6" t="s">
        <v>125</v>
      </c>
      <c r="D244" s="6" t="s">
        <v>448</v>
      </c>
      <c r="E244" s="6" t="s">
        <v>722</v>
      </c>
      <c r="F244" s="6" t="s">
        <v>281</v>
      </c>
      <c r="G244" s="6" t="s">
        <v>242</v>
      </c>
      <c r="H244" s="6" t="s">
        <v>276</v>
      </c>
      <c r="I244" s="6">
        <v>500</v>
      </c>
      <c r="J244" s="6" t="s">
        <v>115</v>
      </c>
      <c r="K244" s="6" t="s">
        <v>481</v>
      </c>
      <c r="L244" s="8">
        <v>35</v>
      </c>
      <c r="M244" s="9"/>
      <c r="N244" s="9"/>
      <c r="O244" s="9"/>
      <c r="P244" s="9"/>
      <c r="Q244" s="9"/>
      <c r="R244" s="9"/>
      <c r="S244" s="12"/>
      <c r="T244" s="9"/>
      <c r="U244" s="3">
        <f t="shared" si="7"/>
        <v>0</v>
      </c>
      <c r="V244" s="3">
        <f t="shared" si="6"/>
        <v>0</v>
      </c>
    </row>
    <row r="245" spans="2:22" x14ac:dyDescent="0.2">
      <c r="B245" s="6">
        <v>240</v>
      </c>
      <c r="C245" s="6" t="s">
        <v>125</v>
      </c>
      <c r="D245" s="6" t="s">
        <v>448</v>
      </c>
      <c r="E245" s="6" t="s">
        <v>723</v>
      </c>
      <c r="F245" s="6" t="s">
        <v>241</v>
      </c>
      <c r="G245" s="6" t="s">
        <v>242</v>
      </c>
      <c r="H245" s="6" t="s">
        <v>45</v>
      </c>
      <c r="I245" s="6">
        <v>50</v>
      </c>
      <c r="J245" s="6" t="s">
        <v>272</v>
      </c>
      <c r="K245" s="6" t="s">
        <v>481</v>
      </c>
      <c r="L245" s="8">
        <v>85</v>
      </c>
      <c r="M245" s="9"/>
      <c r="N245" s="9"/>
      <c r="O245" s="9"/>
      <c r="P245" s="9"/>
      <c r="Q245" s="9"/>
      <c r="R245" s="9"/>
      <c r="S245" s="12"/>
      <c r="T245" s="9"/>
      <c r="U245" s="3">
        <f t="shared" si="7"/>
        <v>0</v>
      </c>
      <c r="V245" s="3">
        <f t="shared" si="6"/>
        <v>0</v>
      </c>
    </row>
    <row r="246" spans="2:22" x14ac:dyDescent="0.2">
      <c r="B246" s="6">
        <v>241</v>
      </c>
      <c r="C246" s="6" t="s">
        <v>125</v>
      </c>
      <c r="D246" s="6" t="s">
        <v>448</v>
      </c>
      <c r="E246" s="6" t="s">
        <v>724</v>
      </c>
      <c r="F246" s="6" t="s">
        <v>286</v>
      </c>
      <c r="G246" s="6" t="s">
        <v>242</v>
      </c>
      <c r="H246" s="6" t="s">
        <v>45</v>
      </c>
      <c r="I246" s="6">
        <v>50</v>
      </c>
      <c r="J246" s="6" t="s">
        <v>272</v>
      </c>
      <c r="K246" s="6" t="s">
        <v>481</v>
      </c>
      <c r="L246" s="8">
        <v>25</v>
      </c>
      <c r="M246" s="9"/>
      <c r="N246" s="9"/>
      <c r="O246" s="9"/>
      <c r="P246" s="9"/>
      <c r="Q246" s="9"/>
      <c r="R246" s="9"/>
      <c r="S246" s="12"/>
      <c r="T246" s="9"/>
      <c r="U246" s="3">
        <f t="shared" si="7"/>
        <v>0</v>
      </c>
      <c r="V246" s="3">
        <f t="shared" si="6"/>
        <v>0</v>
      </c>
    </row>
    <row r="247" spans="2:22" x14ac:dyDescent="0.2">
      <c r="B247" s="6">
        <v>242</v>
      </c>
      <c r="C247" s="6" t="s">
        <v>125</v>
      </c>
      <c r="D247" s="6" t="s">
        <v>448</v>
      </c>
      <c r="E247" s="6" t="s">
        <v>725</v>
      </c>
      <c r="F247" s="6" t="s">
        <v>252</v>
      </c>
      <c r="G247" s="6" t="s">
        <v>242</v>
      </c>
      <c r="H247" s="6" t="s">
        <v>276</v>
      </c>
      <c r="I247" s="6">
        <v>1</v>
      </c>
      <c r="J247" s="6" t="s">
        <v>38</v>
      </c>
      <c r="K247" s="6" t="s">
        <v>481</v>
      </c>
      <c r="L247" s="8">
        <v>40</v>
      </c>
      <c r="M247" s="9"/>
      <c r="N247" s="9"/>
      <c r="O247" s="9"/>
      <c r="P247" s="9"/>
      <c r="Q247" s="9"/>
      <c r="R247" s="9"/>
      <c r="S247" s="12"/>
      <c r="T247" s="9"/>
      <c r="U247" s="3">
        <f t="shared" si="7"/>
        <v>0</v>
      </c>
      <c r="V247" s="3">
        <f t="shared" si="6"/>
        <v>0</v>
      </c>
    </row>
    <row r="248" spans="2:22" x14ac:dyDescent="0.2">
      <c r="B248" s="6">
        <v>243</v>
      </c>
      <c r="C248" s="6" t="s">
        <v>125</v>
      </c>
      <c r="D248" s="6" t="s">
        <v>448</v>
      </c>
      <c r="E248" s="6" t="s">
        <v>726</v>
      </c>
      <c r="F248" s="6" t="s">
        <v>243</v>
      </c>
      <c r="G248" s="6" t="s">
        <v>242</v>
      </c>
      <c r="H248" s="6" t="s">
        <v>56</v>
      </c>
      <c r="I248" s="6">
        <v>20</v>
      </c>
      <c r="J248" s="6" t="s">
        <v>52</v>
      </c>
      <c r="K248" s="6" t="s">
        <v>481</v>
      </c>
      <c r="L248" s="8">
        <v>190</v>
      </c>
      <c r="M248" s="9"/>
      <c r="N248" s="9"/>
      <c r="O248" s="9"/>
      <c r="P248" s="9"/>
      <c r="Q248" s="9"/>
      <c r="R248" s="9"/>
      <c r="S248" s="12"/>
      <c r="T248" s="9"/>
      <c r="U248" s="3">
        <f t="shared" si="7"/>
        <v>0</v>
      </c>
      <c r="V248" s="3">
        <f t="shared" si="6"/>
        <v>0</v>
      </c>
    </row>
    <row r="249" spans="2:22" x14ac:dyDescent="0.2">
      <c r="B249" s="6">
        <v>244</v>
      </c>
      <c r="C249" s="6" t="s">
        <v>125</v>
      </c>
      <c r="D249" s="6" t="s">
        <v>448</v>
      </c>
      <c r="E249" s="6" t="s">
        <v>727</v>
      </c>
      <c r="F249" s="6" t="s">
        <v>265</v>
      </c>
      <c r="G249" s="6" t="s">
        <v>242</v>
      </c>
      <c r="H249" s="6" t="s">
        <v>56</v>
      </c>
      <c r="I249" s="6">
        <v>20</v>
      </c>
      <c r="J249" s="6" t="s">
        <v>52</v>
      </c>
      <c r="K249" s="6" t="s">
        <v>481</v>
      </c>
      <c r="L249" s="8">
        <v>140</v>
      </c>
      <c r="M249" s="9"/>
      <c r="N249" s="9"/>
      <c r="O249" s="9"/>
      <c r="P249" s="9"/>
      <c r="Q249" s="9"/>
      <c r="R249" s="9"/>
      <c r="S249" s="12"/>
      <c r="T249" s="9"/>
      <c r="U249" s="3">
        <f t="shared" si="7"/>
        <v>0</v>
      </c>
      <c r="V249" s="3">
        <f t="shared" si="6"/>
        <v>0</v>
      </c>
    </row>
    <row r="250" spans="2:22" x14ac:dyDescent="0.2">
      <c r="B250" s="6">
        <v>245</v>
      </c>
      <c r="C250" s="6" t="s">
        <v>125</v>
      </c>
      <c r="D250" s="6" t="s">
        <v>448</v>
      </c>
      <c r="E250" s="6" t="s">
        <v>728</v>
      </c>
      <c r="F250" s="6" t="s">
        <v>301</v>
      </c>
      <c r="G250" s="6" t="s">
        <v>381</v>
      </c>
      <c r="H250" s="6"/>
      <c r="I250" s="6">
        <v>1</v>
      </c>
      <c r="J250" s="6" t="s">
        <v>38</v>
      </c>
      <c r="K250" s="6" t="s">
        <v>481</v>
      </c>
      <c r="L250" s="8">
        <v>20</v>
      </c>
      <c r="M250" s="9"/>
      <c r="N250" s="9"/>
      <c r="O250" s="9"/>
      <c r="P250" s="9"/>
      <c r="Q250" s="9"/>
      <c r="R250" s="9"/>
      <c r="S250" s="12"/>
      <c r="T250" s="9"/>
      <c r="U250" s="3">
        <f t="shared" si="7"/>
        <v>0</v>
      </c>
      <c r="V250" s="3">
        <f t="shared" si="6"/>
        <v>0</v>
      </c>
    </row>
    <row r="251" spans="2:22" x14ac:dyDescent="0.2">
      <c r="B251" s="6">
        <v>246</v>
      </c>
      <c r="C251" s="6" t="s">
        <v>125</v>
      </c>
      <c r="D251" s="6" t="s">
        <v>448</v>
      </c>
      <c r="E251" s="6" t="s">
        <v>729</v>
      </c>
      <c r="F251" s="6" t="s">
        <v>259</v>
      </c>
      <c r="G251" s="6" t="s">
        <v>436</v>
      </c>
      <c r="H251" s="6" t="s">
        <v>276</v>
      </c>
      <c r="I251" s="6">
        <v>900</v>
      </c>
      <c r="J251" s="6" t="s">
        <v>115</v>
      </c>
      <c r="K251" s="6" t="s">
        <v>481</v>
      </c>
      <c r="L251" s="8">
        <v>6</v>
      </c>
      <c r="M251" s="9"/>
      <c r="N251" s="9"/>
      <c r="O251" s="9"/>
      <c r="P251" s="9"/>
      <c r="Q251" s="9"/>
      <c r="R251" s="9"/>
      <c r="S251" s="12"/>
      <c r="T251" s="9"/>
      <c r="U251" s="3">
        <f t="shared" si="7"/>
        <v>0</v>
      </c>
      <c r="V251" s="3">
        <f t="shared" si="6"/>
        <v>0</v>
      </c>
    </row>
    <row r="252" spans="2:22" x14ac:dyDescent="0.2">
      <c r="B252" s="6">
        <v>247</v>
      </c>
      <c r="C252" s="6" t="s">
        <v>125</v>
      </c>
      <c r="D252" s="6" t="s">
        <v>448</v>
      </c>
      <c r="E252" s="6" t="s">
        <v>730</v>
      </c>
      <c r="F252" s="6" t="s">
        <v>259</v>
      </c>
      <c r="G252" s="6" t="s">
        <v>260</v>
      </c>
      <c r="H252" s="6" t="s">
        <v>45</v>
      </c>
      <c r="I252" s="6">
        <v>900</v>
      </c>
      <c r="J252" s="6" t="s">
        <v>115</v>
      </c>
      <c r="K252" s="6" t="s">
        <v>481</v>
      </c>
      <c r="L252" s="8">
        <v>30</v>
      </c>
      <c r="M252" s="9"/>
      <c r="N252" s="9"/>
      <c r="O252" s="9"/>
      <c r="P252" s="9"/>
      <c r="Q252" s="9"/>
      <c r="R252" s="9"/>
      <c r="S252" s="12"/>
      <c r="T252" s="9"/>
      <c r="U252" s="3">
        <f t="shared" si="7"/>
        <v>0</v>
      </c>
      <c r="V252" s="3">
        <f t="shared" si="6"/>
        <v>0</v>
      </c>
    </row>
    <row r="253" spans="2:22" x14ac:dyDescent="0.2">
      <c r="B253" s="6">
        <v>248</v>
      </c>
      <c r="C253" s="6" t="s">
        <v>125</v>
      </c>
      <c r="D253" s="6" t="s">
        <v>448</v>
      </c>
      <c r="E253" s="6" t="s">
        <v>731</v>
      </c>
      <c r="F253" s="6" t="s">
        <v>357</v>
      </c>
      <c r="G253" s="6" t="s">
        <v>358</v>
      </c>
      <c r="H253" s="6" t="s">
        <v>124</v>
      </c>
      <c r="I253" s="6">
        <v>1</v>
      </c>
      <c r="J253" s="6" t="s">
        <v>38</v>
      </c>
      <c r="K253" s="6" t="s">
        <v>481</v>
      </c>
      <c r="L253" s="8">
        <v>5</v>
      </c>
      <c r="M253" s="9"/>
      <c r="N253" s="9"/>
      <c r="O253" s="9"/>
      <c r="P253" s="9"/>
      <c r="Q253" s="9"/>
      <c r="R253" s="9"/>
      <c r="S253" s="12"/>
      <c r="T253" s="9"/>
      <c r="U253" s="3">
        <f t="shared" si="7"/>
        <v>0</v>
      </c>
      <c r="V253" s="3">
        <f t="shared" si="6"/>
        <v>0</v>
      </c>
    </row>
    <row r="256" spans="2:22" x14ac:dyDescent="0.2">
      <c r="B256" s="24" t="s">
        <v>15</v>
      </c>
      <c r="C256" s="25"/>
      <c r="D256" s="25"/>
      <c r="E256" s="25"/>
      <c r="F256" s="25"/>
      <c r="G256" s="25"/>
      <c r="H256" s="25"/>
      <c r="I256" s="25"/>
      <c r="J256" s="25"/>
      <c r="K256" s="25"/>
      <c r="L256" s="25"/>
      <c r="M256" s="25"/>
      <c r="N256" s="25"/>
      <c r="O256" s="25"/>
      <c r="P256" s="25"/>
      <c r="Q256" s="25"/>
      <c r="R256" s="25"/>
      <c r="S256" s="25"/>
      <c r="T256" s="25"/>
      <c r="U256" s="26"/>
      <c r="V256" s="7">
        <f>SUM(V6:V253)</f>
        <v>0</v>
      </c>
    </row>
  </sheetData>
  <sheetProtection algorithmName="SHA-512" hashValue="+q+2vxO6SNktSBC/5jSIfyxsiHUYnvzCodLCNR5Ao0TDTYvIpcw3Ldc7Xos5NXDC3dNgP9+mRNLRImf7ypIxFw==" saltValue="lY9WuUblOfQ1WDnMxcuGEw==" spinCount="100000" sheet="1" objects="1" scenarios="1" formatColumns="0"/>
  <autoFilter ref="B5:V253" xr:uid="{A5E559D5-33D9-464B-8CA7-7A51C99723FF}">
    <sortState xmlns:xlrd2="http://schemas.microsoft.com/office/spreadsheetml/2017/richdata2" ref="B6:V253">
      <sortCondition ref="D5:D253"/>
    </sortState>
  </autoFilter>
  <mergeCells count="1">
    <mergeCell ref="B256:U25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E9E328F41D8E428972BB299F678EB7" ma:contentTypeVersion="12" ma:contentTypeDescription="Een nieuw document maken." ma:contentTypeScope="" ma:versionID="24e67f13b43bf8b7662e3db5101360bc">
  <xsd:schema xmlns:xsd="http://www.w3.org/2001/XMLSchema" xmlns:xs="http://www.w3.org/2001/XMLSchema" xmlns:p="http://schemas.microsoft.com/office/2006/metadata/properties" xmlns:ns2="07ae966a-7b45-475c-8746-c73943d62064" xmlns:ns3="3ef7c7fb-fc8f-42b8-8d4e-0bd6455c9cbe" targetNamespace="http://schemas.microsoft.com/office/2006/metadata/properties" ma:root="true" ma:fieldsID="7a2127de5a517656336d0e4f7e798af4" ns2:_="" ns3:_="">
    <xsd:import namespace="07ae966a-7b45-475c-8746-c73943d62064"/>
    <xsd:import namespace="3ef7c7fb-fc8f-42b8-8d4e-0bd6455c9c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ae966a-7b45-475c-8746-c73943d62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6824acc-6f2e-46d6-8e85-4fcfc132ece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f7c7fb-fc8f-42b8-8d4e-0bd6455c9cb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f30ceaa-b02d-4517-9f90-2ac617a2c2ab}" ma:internalName="TaxCatchAll" ma:showField="CatchAllData" ma:web="3ef7c7fb-fc8f-42b8-8d4e-0bd6455c9c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ef7c7fb-fc8f-42b8-8d4e-0bd6455c9cbe" xsi:nil="true"/>
    <lcf76f155ced4ddcb4097134ff3c332f xmlns="07ae966a-7b45-475c-8746-c73943d620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89F5B83-A05F-4B97-AB6C-0951BADF26A9}">
  <ds:schemaRefs>
    <ds:schemaRef ds:uri="http://schemas.microsoft.com/sharepoint/v3/contenttype/forms"/>
  </ds:schemaRefs>
</ds:datastoreItem>
</file>

<file path=customXml/itemProps2.xml><?xml version="1.0" encoding="utf-8"?>
<ds:datastoreItem xmlns:ds="http://schemas.openxmlformats.org/officeDocument/2006/customXml" ds:itemID="{2D2FBD29-7BB4-4FBB-A0CB-F8A3C9BB7F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ae966a-7b45-475c-8746-c73943d62064"/>
    <ds:schemaRef ds:uri="3ef7c7fb-fc8f-42b8-8d4e-0bd6455c9c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3F7CC9-D22D-4A95-AA3D-BC1168F8D3C8}">
  <ds:schemaRefs>
    <ds:schemaRef ds:uri="http://purl.org/dc/terms/"/>
    <ds:schemaRef ds:uri="http://schemas.openxmlformats.org/package/2006/metadata/core-properties"/>
    <ds:schemaRef ds:uri="http://schemas.microsoft.com/office/2006/documentManagement/types"/>
    <ds:schemaRef ds:uri="07ae966a-7b45-475c-8746-c73943d62064"/>
    <ds:schemaRef ds:uri="http://purl.org/dc/elements/1.1/"/>
    <ds:schemaRef ds:uri="http://schemas.microsoft.com/office/2006/metadata/properties"/>
    <ds:schemaRef ds:uri="http://schemas.microsoft.com/office/infopath/2007/PartnerControls"/>
    <ds:schemaRef ds:uri="3ef7c7fb-fc8f-42b8-8d4e-0bd6455c9cb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Kernassortiment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Marten Schnieders</cp:lastModifiedBy>
  <cp:revision/>
  <dcterms:created xsi:type="dcterms:W3CDTF">2025-04-24T07:43:10Z</dcterms:created>
  <dcterms:modified xsi:type="dcterms:W3CDTF">2026-06-09T11:17:00Z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0x01010033E9E328F41D8E428972BB299F678EB7</vt:lpwstr>
  </property>
  <property fmtid="{D5CDD505-2E9C-101B-9397-08002B2CF9AE}" pid="3" name="Order">
    <vt:r8>6793800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