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mc:AlternateContent xmlns:mc="http://schemas.openxmlformats.org/markup-compatibility/2006">
    <mc:Choice Requires="x15">
      <x15ac:absPath xmlns:x15ac="http://schemas.microsoft.com/office/spreadsheetml/2010/11/ac" url="https://amstelveen.sharepoint.com/sites/wagenparkbeheer/Gedeelde documenten/03. Inkoop/3. Inkoop/2. Lopend/2026_0037 Lease Tuin- en Parkgereedschappen/4. Documenten Tenderned/"/>
    </mc:Choice>
  </mc:AlternateContent>
  <xr:revisionPtr revIDLastSave="1080" documentId="8_{CE73E1AC-87BF-4935-A5EC-941F62E45ABE}" xr6:coauthVersionLast="47" xr6:coauthVersionMax="47" xr10:uidLastSave="{4709E378-20B1-41C1-A982-59D7A99BC205}"/>
  <bookViews>
    <workbookView xWindow="-10695" yWindow="-21720" windowWidth="51840" windowHeight="21120" xr2:uid="{00000000-000D-0000-FFFF-FFFF00000000}"/>
  </bookViews>
  <sheets>
    <sheet name="Prijzenblad" sheetId="2" r:id="rId1"/>
  </sheets>
  <definedNames>
    <definedName name="_xlnm.Print_Area" localSheetId="0">Prijzenblad!$A$1:$M$62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2" l="1"/>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6" i="2"/>
  <c r="M45" i="2"/>
  <c r="M10" i="2" l="1"/>
  <c r="M40" i="2" s="1"/>
  <c r="M47" i="2" l="1"/>
  <c r="M55" i="2" s="1"/>
</calcChain>
</file>

<file path=xl/sharedStrings.xml><?xml version="1.0" encoding="utf-8"?>
<sst xmlns="http://schemas.openxmlformats.org/spreadsheetml/2006/main" count="243" uniqueCount="85">
  <si>
    <t>Standaardformulier 2: Prijsformulier I&amp;A_2026_0037 Lease elektrische Tuin- en Park handgereedschappen</t>
  </si>
  <si>
    <t>Hieronder is een overzicht te zien van de huidige situatie. De prijsopgave voor deze aanbesteding is o.b.v. de aantallen in de huidige situatie. De inschrijvingsprijs voor de handgereedschappen bestaat uit het totaal van de leaseprijzen op jaarbasis. Voor de laadkluizen geldt dat slechts één tiende (1/10) van de totale inschrijfprijs wordt meegewogen. Aan de genoemde aantallen handgereedschappen en kluizen kunnen geen rechten worden ontleend. 
De inschrijvers zijn verplicht dit inschrijfformulier te gebruiken t.b.v van hun prijsaanbiedingen middels het vullen van alle oranje velden. Het is niet toegestaan dit formulier aan te passen. De aanbestedende dienst heeft dit formulier met zorg samengesteld. Dit neemt niet weg dat de inschrijver zelf verantwoordelijk is voor het correct invullen van dit formulier. U dient dit formulier in PDF aan te bieden bij uw inschrijving. Alle prijzen waarmee wordt ingeschreven dienen exclusief BTW te zijn.</t>
  </si>
  <si>
    <t>Huidige situatie - handgereedschappen &amp; accu's</t>
  </si>
  <si>
    <t>Prijsopgave voor de nieuwe sitatie situatie - handgereedschappen &amp; accu's</t>
  </si>
  <si>
    <t>Soort machine</t>
  </si>
  <si>
    <t>Fabrikant</t>
  </si>
  <si>
    <t>Type</t>
  </si>
  <si>
    <t>Aandrijving</t>
  </si>
  <si>
    <t>Aantal</t>
  </si>
  <si>
    <t>Leaseprijs (per stuk per jaar)</t>
  </si>
  <si>
    <t>Totaalprijs (per jaar)</t>
  </si>
  <si>
    <t>Kettingzaag</t>
  </si>
  <si>
    <t>Stihl</t>
  </si>
  <si>
    <t>MSA 220 T</t>
  </si>
  <si>
    <t>Elektrisch</t>
  </si>
  <si>
    <t>MSA 190 T</t>
  </si>
  <si>
    <t>MS 261 C-M</t>
  </si>
  <si>
    <t>Brandstof</t>
  </si>
  <si>
    <t>MS 201 T-CM 30 CM</t>
  </si>
  <si>
    <t>MSA 300 C-O 40 CM</t>
  </si>
  <si>
    <t>MSA 220 C</t>
  </si>
  <si>
    <t>MS 362 40 cm</t>
  </si>
  <si>
    <t>Accu</t>
  </si>
  <si>
    <t>AP 200</t>
  </si>
  <si>
    <t>AP 300 S</t>
  </si>
  <si>
    <t>AP 500 s</t>
  </si>
  <si>
    <t>Acculader (4 accu's)</t>
  </si>
  <si>
    <t>AL-301-4</t>
  </si>
  <si>
    <t>Bladblazer</t>
  </si>
  <si>
    <t>BGA 86</t>
  </si>
  <si>
    <t>BGA 250</t>
  </si>
  <si>
    <t>BR 700</t>
  </si>
  <si>
    <t>Bosmaaier</t>
  </si>
  <si>
    <t>FS 461 Hakselmes</t>
  </si>
  <si>
    <t>FSA 135</t>
  </si>
  <si>
    <t>FSA 400 Hakselmes</t>
  </si>
  <si>
    <t>Heggenschaar</t>
  </si>
  <si>
    <t>HSA 130 R</t>
  </si>
  <si>
    <t xml:space="preserve">HSA 130  </t>
  </si>
  <si>
    <t>HLA 135</t>
  </si>
  <si>
    <t>HS 82 R</t>
  </si>
  <si>
    <t>Hoogsnoeier</t>
  </si>
  <si>
    <t>HTA 86</t>
  </si>
  <si>
    <t>HTA 135</t>
  </si>
  <si>
    <t>Combimachine</t>
  </si>
  <si>
    <t>KMA 135</t>
  </si>
  <si>
    <t>KMA 135 R</t>
  </si>
  <si>
    <t>Snoeischaar</t>
  </si>
  <si>
    <t>Volpi</t>
  </si>
  <si>
    <t>KV 380 accu snoeischaar</t>
  </si>
  <si>
    <t>KV 390</t>
  </si>
  <si>
    <t>Onkruidknipper</t>
  </si>
  <si>
    <t>RGA 140</t>
  </si>
  <si>
    <t>Grasmaaier</t>
  </si>
  <si>
    <t>RMA 448 VC</t>
  </si>
  <si>
    <t>Doorslijper</t>
  </si>
  <si>
    <t>TS 420</t>
  </si>
  <si>
    <t>Totaalprijs</t>
  </si>
  <si>
    <t>Huidige situatie - laadkluizen</t>
  </si>
  <si>
    <t>Prijsopgave extra laadkluizen</t>
  </si>
  <si>
    <t>Soort</t>
  </si>
  <si>
    <t>Optie</t>
  </si>
  <si>
    <t xml:space="preserve">Eenheidsprijs </t>
  </si>
  <si>
    <t>Laadkluis</t>
  </si>
  <si>
    <t xml:space="preserve">Seefion </t>
  </si>
  <si>
    <t>-</t>
  </si>
  <si>
    <t xml:space="preserve">Ondertekening </t>
  </si>
  <si>
    <t xml:space="preserve">Ondertekening namens de Inschrijver, uit hoofd van zijn functie, het </t>
  </si>
  <si>
    <t>bovenstaande naar waarheid te hebben ingevuld.</t>
  </si>
  <si>
    <t>Kortingspercentage Brandstoffen, Onderhouds- en Veiligheidsmaterialen</t>
  </si>
  <si>
    <t>Korting</t>
  </si>
  <si>
    <t>Naam rechtsgeldende</t>
  </si>
  <si>
    <t>Brandstoffen</t>
  </si>
  <si>
    <t>vertegenwoordiger</t>
  </si>
  <si>
    <t>:</t>
  </si>
  <si>
    <t xml:space="preserve">Kettingen </t>
  </si>
  <si>
    <t>Functie</t>
  </si>
  <si>
    <t>Accessoires</t>
  </si>
  <si>
    <t>Inschrijfprijs</t>
  </si>
  <si>
    <t>Onderneming</t>
  </si>
  <si>
    <t>Smeermiddelen</t>
  </si>
  <si>
    <t>Totaal</t>
  </si>
  <si>
    <t>Plaats en datum</t>
  </si>
  <si>
    <t>PBM's</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</si>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</sst>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413]\ #,##0.00;[$€-413]\ \-#,##0.00"/>
  </numFmts>
  <fonts count="24">
    <font>
      <sz val="9"/>
      <color theme="1"/>
      <name val="Verdana"/>
      <family val="2"/>
    </font>
    <font>
      <sz val="9"/>
      <color theme="1"/>
      <name val="Verdana"/>
      <family val="2"/>
    </font>
    <font>
      <b/>
      <sz val="10"/>
      <color theme="1"/>
      <name val="Century Gothic"/>
      <family val="2"/>
    </font>
    <font>
      <sz val="10"/>
      <color theme="1"/>
      <name val="Century Gothic"/>
      <family val="2"/>
    </font>
    <font>
      <sz val="10"/>
      <color rgb="FF000000"/>
      <name val="Century Gothic"/>
      <family val="2"/>
    </font>
    <font>
      <sz val="10"/>
      <name val="Century Gothic"/>
      <family val="2"/>
    </font>
    <font>
      <sz val="11"/>
      <color theme="1"/>
      <name val="Century Gothic"/>
      <family val="2"/>
    </font>
    <font>
      <sz val="14"/>
      <color theme="0"/>
      <name val="Century Gothic"/>
      <family val="2"/>
    </font>
    <font>
      <sz val="10"/>
      <color rgb="FF000000"/>
      <name val="Arial"/>
      <family val="2"/>
    </font>
    <font>
      <sz val="10"/>
      <color theme="1"/>
      <name val="Verdana"/>
      <family val="2"/>
    </font>
    <font>
      <sz val="9"/>
      <color rgb="FF000000"/>
      <name val="Verdana"/>
      <family val="2"/>
    </font>
    <font>
      <b/>
      <sz val="11"/>
      <color theme="0"/>
      <name val="Verdana"/>
      <family val="2"/>
    </font>
    <font>
      <sz val="11"/>
      <color rgb="FF000000"/>
      <name val="Verdana"/>
      <family val="2"/>
    </font>
    <font>
      <b/>
      <sz val="12"/>
      <color theme="1"/>
      <name val="Verdana"/>
      <family val="2"/>
    </font>
    <font>
      <b/>
      <sz val="14"/>
      <color theme="0"/>
      <name val="Verdana"/>
      <family val="2"/>
    </font>
    <font>
      <b/>
      <sz val="10"/>
      <color theme="1"/>
      <name val="Verdana"/>
      <family val="2"/>
    </font>
    <font>
      <b/>
      <sz val="9"/>
      <color theme="1"/>
      <name val="Verdana"/>
      <family val="2"/>
    </font>
    <font>
      <sz val="11"/>
      <color theme="1"/>
      <name val="Verdana"/>
      <family val="2"/>
    </font>
    <font>
      <sz val="9"/>
      <name val="Verdana"/>
      <family val="2"/>
    </font>
    <font>
      <b/>
      <sz val="10"/>
      <color theme="0"/>
      <name val="Verdana"/>
      <family val="2"/>
    </font>
    <font>
      <b/>
      <sz val="12"/>
      <color theme="0"/>
      <name val="Verdana"/>
      <family val="2"/>
    </font>
    <font>
      <b/>
      <sz val="9"/>
      <name val="Verdana"/>
      <family val="2"/>
    </font>
    <font>
      <b/>
      <sz val="11"/>
      <color theme="1"/>
      <name val="Verdana"/>
      <family val="2"/>
    </font>
    <font>
      <sz val="10"/>
      <color theme="0"/>
      <name val="Century Gothic"/>
      <family val="2"/>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5"/>
        <bgColor indexed="64"/>
      </patternFill>
    </fill>
    <fill>
      <patternFill patternType="solid">
        <fgColor theme="1"/>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8" fillId="0" borderId="0"/>
  </cellStyleXfs>
  <cellXfs count="90">
    <xf numFmtId="0" fontId="0" fillId="0" borderId="0" xfId="0"/>
    <xf numFmtId="0" fontId="3" fillId="0" borderId="0" xfId="0" applyFont="1"/>
    <xf numFmtId="0" fontId="4" fillId="0" borderId="0" xfId="0" applyFont="1" applyAlignment="1">
      <alignment horizontal="center" vertical="center"/>
    </xf>
    <xf numFmtId="0" fontId="4" fillId="0" borderId="0" xfId="0" applyFont="1" applyAlignment="1">
      <alignment vertical="center"/>
    </xf>
    <xf numFmtId="0" fontId="3" fillId="2" borderId="0" xfId="0" applyFont="1" applyFill="1"/>
    <xf numFmtId="0" fontId="3" fillId="0" borderId="0" xfId="0" applyFont="1" applyAlignment="1">
      <alignment horizontal="left" vertical="center"/>
    </xf>
    <xf numFmtId="0" fontId="6" fillId="0" borderId="0" xfId="0" applyFont="1"/>
    <xf numFmtId="0" fontId="2" fillId="0" borderId="0" xfId="0" applyFont="1"/>
    <xf numFmtId="0" fontId="7" fillId="5" borderId="5" xfId="0" applyFont="1" applyFill="1" applyBorder="1" applyAlignment="1">
      <alignment horizontal="left" indent="1"/>
    </xf>
    <xf numFmtId="0" fontId="7" fillId="5" borderId="4" xfId="0" applyFont="1" applyFill="1" applyBorder="1"/>
    <xf numFmtId="44" fontId="2" fillId="0" borderId="0" xfId="0" applyNumberFormat="1" applyFont="1" applyAlignment="1">
      <alignment horizontal="center" vertical="center"/>
    </xf>
    <xf numFmtId="0" fontId="0" fillId="0" borderId="1" xfId="0" applyBorder="1" applyAlignment="1">
      <alignment horizontal="center"/>
    </xf>
    <xf numFmtId="0" fontId="5" fillId="0" borderId="0" xfId="0" applyFont="1" applyAlignment="1">
      <alignment horizontal="left" indent="1"/>
    </xf>
    <xf numFmtId="164" fontId="3" fillId="0" borderId="0" xfId="0" applyNumberFormat="1" applyFont="1"/>
    <xf numFmtId="44" fontId="2" fillId="0" borderId="0" xfId="1" applyFont="1" applyFill="1" applyBorder="1" applyAlignment="1"/>
    <xf numFmtId="0" fontId="3" fillId="0" borderId="9" xfId="0" applyFont="1" applyBorder="1"/>
    <xf numFmtId="0" fontId="2" fillId="5" borderId="0" xfId="0" applyFont="1" applyFill="1"/>
    <xf numFmtId="44" fontId="2" fillId="5" borderId="0" xfId="0" applyNumberFormat="1" applyFont="1" applyFill="1" applyAlignment="1">
      <alignment horizontal="center" vertical="center"/>
    </xf>
    <xf numFmtId="0" fontId="10" fillId="2" borderId="1" xfId="0" applyFont="1" applyFill="1" applyBorder="1" applyAlignment="1">
      <alignment vertical="center"/>
    </xf>
    <xf numFmtId="0" fontId="10" fillId="0" borderId="1" xfId="0" applyFont="1" applyBorder="1" applyAlignment="1">
      <alignment vertical="center"/>
    </xf>
    <xf numFmtId="0" fontId="0" fillId="0" borderId="1" xfId="0" applyBorder="1"/>
    <xf numFmtId="0" fontId="0" fillId="2" borderId="1" xfId="0" applyFill="1" applyBorder="1"/>
    <xf numFmtId="0" fontId="11" fillId="3" borderId="1" xfId="0" applyFont="1" applyFill="1" applyBorder="1" applyAlignment="1">
      <alignment horizontal="left" vertical="center"/>
    </xf>
    <xf numFmtId="0" fontId="12" fillId="0" borderId="0" xfId="0" applyFont="1" applyAlignment="1">
      <alignment horizontal="left" vertical="center"/>
    </xf>
    <xf numFmtId="0" fontId="10" fillId="2" borderId="4" xfId="0" applyFont="1" applyFill="1" applyBorder="1" applyAlignment="1">
      <alignment vertical="center"/>
    </xf>
    <xf numFmtId="0" fontId="15" fillId="0" borderId="0" xfId="0" applyFont="1" applyAlignment="1">
      <alignment horizontal="center"/>
    </xf>
    <xf numFmtId="0" fontId="0" fillId="4" borderId="1" xfId="0" applyFill="1" applyBorder="1" applyAlignment="1">
      <alignment horizontal="left" vertical="center"/>
    </xf>
    <xf numFmtId="0" fontId="0" fillId="2" borderId="1" xfId="0" applyFill="1" applyBorder="1" applyAlignment="1">
      <alignment horizontal="left" vertical="center"/>
    </xf>
    <xf numFmtId="165" fontId="0" fillId="4" borderId="1" xfId="1" applyNumberFormat="1" applyFont="1" applyFill="1" applyBorder="1" applyAlignment="1">
      <alignment horizontal="left" vertical="center"/>
    </xf>
    <xf numFmtId="7" fontId="0" fillId="0" borderId="1" xfId="1" applyNumberFormat="1" applyFont="1" applyBorder="1" applyAlignment="1">
      <alignment horizontal="left" vertical="center"/>
    </xf>
    <xf numFmtId="0" fontId="10" fillId="0" borderId="1" xfId="0" applyFont="1" applyBorder="1" applyAlignment="1">
      <alignment horizontal="left" vertical="center"/>
    </xf>
    <xf numFmtId="0" fontId="16" fillId="0" borderId="1" xfId="0" applyFont="1" applyBorder="1" applyAlignment="1">
      <alignment horizontal="left" vertical="center" wrapText="1"/>
    </xf>
    <xf numFmtId="7" fontId="16" fillId="0" borderId="1" xfId="0" applyNumberFormat="1" applyFont="1" applyBorder="1" applyAlignment="1">
      <alignment horizontal="center" vertical="center"/>
    </xf>
    <xf numFmtId="0" fontId="17" fillId="0" borderId="0" xfId="0" applyFont="1" applyAlignment="1">
      <alignment horizontal="left"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0" xfId="0" applyAlignment="1">
      <alignment horizontal="lef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7" fontId="0" fillId="4" borderId="1" xfId="1" applyNumberFormat="1" applyFont="1" applyFill="1" applyBorder="1" applyAlignment="1">
      <alignment horizontal="left" vertical="center"/>
    </xf>
    <xf numFmtId="7" fontId="16" fillId="2" borderId="1" xfId="1" applyNumberFormat="1" applyFont="1" applyFill="1" applyBorder="1" applyAlignment="1">
      <alignment horizontal="center" vertical="center"/>
    </xf>
    <xf numFmtId="0" fontId="19" fillId="3" borderId="7" xfId="0" applyFont="1" applyFill="1" applyBorder="1"/>
    <xf numFmtId="0" fontId="19" fillId="3" borderId="6" xfId="0" applyFont="1" applyFill="1" applyBorder="1"/>
    <xf numFmtId="0" fontId="19" fillId="3" borderId="8" xfId="0" applyFont="1" applyFill="1" applyBorder="1"/>
    <xf numFmtId="0" fontId="19" fillId="3" borderId="9" xfId="0" applyFont="1" applyFill="1" applyBorder="1"/>
    <xf numFmtId="0" fontId="19" fillId="3" borderId="0" xfId="0" applyFont="1" applyFill="1"/>
    <xf numFmtId="0" fontId="19" fillId="3" borderId="10" xfId="0" applyFont="1" applyFill="1" applyBorder="1"/>
    <xf numFmtId="0" fontId="11" fillId="3" borderId="0" xfId="0" applyFont="1" applyFill="1"/>
    <xf numFmtId="0" fontId="0" fillId="0" borderId="9" xfId="0" applyBorder="1"/>
    <xf numFmtId="0" fontId="18" fillId="0" borderId="10" xfId="0" applyFont="1" applyBorder="1"/>
    <xf numFmtId="0" fontId="0" fillId="0" borderId="0" xfId="0" applyAlignment="1">
      <alignment horizontal="right"/>
    </xf>
    <xf numFmtId="0" fontId="0" fillId="0" borderId="11" xfId="0" applyBorder="1"/>
    <xf numFmtId="0" fontId="0" fillId="0" borderId="3" xfId="0" applyBorder="1"/>
    <xf numFmtId="0" fontId="18" fillId="0" borderId="12" xfId="0" applyFont="1" applyBorder="1"/>
    <xf numFmtId="44" fontId="22" fillId="3" borderId="0" xfId="0" applyNumberFormat="1" applyFont="1" applyFill="1" applyAlignment="1">
      <alignment horizontal="center" vertical="center"/>
    </xf>
    <xf numFmtId="0" fontId="22" fillId="0" borderId="1" xfId="0" applyFont="1" applyBorder="1"/>
    <xf numFmtId="7" fontId="22" fillId="0" borderId="4" xfId="0" applyNumberFormat="1" applyFont="1" applyBorder="1" applyAlignment="1">
      <alignment horizontal="center" vertical="center"/>
    </xf>
    <xf numFmtId="0" fontId="3" fillId="4" borderId="0" xfId="0" applyFont="1" applyFill="1"/>
    <xf numFmtId="0" fontId="19" fillId="0" borderId="7" xfId="0" applyFont="1" applyBorder="1"/>
    <xf numFmtId="0" fontId="19" fillId="0" borderId="6" xfId="0" applyFont="1" applyBorder="1"/>
    <xf numFmtId="0" fontId="19" fillId="0" borderId="8" xfId="0" applyFont="1" applyBorder="1"/>
    <xf numFmtId="7" fontId="0" fillId="2" borderId="1" xfId="1" applyNumberFormat="1" applyFont="1" applyFill="1" applyBorder="1" applyAlignment="1">
      <alignment horizontal="left" vertical="center"/>
    </xf>
    <xf numFmtId="0" fontId="11" fillId="3" borderId="1" xfId="0" applyFont="1" applyFill="1" applyBorder="1" applyAlignment="1">
      <alignment horizontal="center" vertical="center"/>
    </xf>
    <xf numFmtId="0" fontId="3" fillId="0" borderId="1" xfId="0" applyFont="1" applyBorder="1"/>
    <xf numFmtId="0" fontId="18" fillId="2" borderId="1" xfId="0" applyFont="1" applyFill="1" applyBorder="1" applyAlignment="1">
      <alignment horizontal="center" vertical="center"/>
    </xf>
    <xf numFmtId="0" fontId="23" fillId="5" borderId="0" xfId="0" applyFont="1" applyFill="1"/>
    <xf numFmtId="0" fontId="19" fillId="5" borderId="0" xfId="0" applyFont="1" applyFill="1"/>
    <xf numFmtId="0" fontId="9" fillId="0" borderId="0" xfId="0" applyFont="1"/>
    <xf numFmtId="0" fontId="19" fillId="3" borderId="0" xfId="0" applyFont="1" applyFill="1" applyAlignment="1">
      <alignment horizontal="center"/>
    </xf>
    <xf numFmtId="0" fontId="9" fillId="0" borderId="1" xfId="0" applyFont="1" applyBorder="1"/>
    <xf numFmtId="0" fontId="21" fillId="4" borderId="10" xfId="0" applyFont="1" applyFill="1" applyBorder="1"/>
    <xf numFmtId="0" fontId="18" fillId="4" borderId="10" xfId="0" applyFont="1" applyFill="1" applyBorder="1"/>
    <xf numFmtId="10" fontId="9" fillId="4" borderId="1" xfId="0" applyNumberFormat="1" applyFont="1" applyFill="1" applyBorder="1" applyAlignment="1">
      <alignment horizontal="center"/>
    </xf>
    <xf numFmtId="0" fontId="14" fillId="5" borderId="2" xfId="0" applyFont="1" applyFill="1" applyBorder="1" applyAlignment="1">
      <alignment horizontal="center"/>
    </xf>
    <xf numFmtId="0" fontId="14" fillId="5" borderId="5" xfId="0" applyFont="1" applyFill="1" applyBorder="1" applyAlignment="1">
      <alignment horizontal="center"/>
    </xf>
    <xf numFmtId="0" fontId="14" fillId="5" borderId="4" xfId="0" applyFont="1" applyFill="1" applyBorder="1" applyAlignment="1">
      <alignment horizontal="center"/>
    </xf>
    <xf numFmtId="0" fontId="13" fillId="0" borderId="0" xfId="0" applyFont="1" applyAlignment="1">
      <alignment horizontal="left"/>
    </xf>
    <xf numFmtId="0" fontId="9" fillId="0" borderId="0" xfId="0" applyFont="1" applyAlignment="1">
      <alignment horizontal="left" vertical="top" wrapText="1"/>
    </xf>
    <xf numFmtId="0" fontId="20" fillId="5" borderId="9" xfId="0" applyFont="1" applyFill="1" applyBorder="1" applyAlignment="1">
      <alignment horizontal="center"/>
    </xf>
    <xf numFmtId="0" fontId="20" fillId="5" borderId="6" xfId="0" applyFont="1" applyFill="1" applyBorder="1" applyAlignment="1">
      <alignment horizontal="center"/>
    </xf>
    <xf numFmtId="0" fontId="20" fillId="5" borderId="8" xfId="0" applyFont="1" applyFill="1" applyBorder="1" applyAlignment="1">
      <alignment horizontal="center"/>
    </xf>
    <xf numFmtId="0" fontId="0" fillId="0" borderId="2"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20" fillId="5" borderId="2" xfId="0" applyFont="1" applyFill="1" applyBorder="1" applyAlignment="1">
      <alignment horizontal="center"/>
    </xf>
    <xf numFmtId="0" fontId="20" fillId="5" borderId="5" xfId="0" applyFont="1" applyFill="1" applyBorder="1" applyAlignment="1">
      <alignment horizontal="center"/>
    </xf>
    <xf numFmtId="0" fontId="20" fillId="5" borderId="4" xfId="0" applyFont="1" applyFill="1" applyBorder="1" applyAlignment="1">
      <alignment horizont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cellXfs>
  <cellStyles count="4">
    <cellStyle name="Standaard" xfId="0" builtinId="0"/>
    <cellStyle name="Standaard 2" xfId="3" xr:uid="{01628EDD-EB7D-4C36-A0F6-6356CE0CE54C}"/>
    <cellStyle name="Valuta" xfId="1" builtinId="4"/>
    <cellStyle name="Valuta 2" xfId="2" xr:uid="{1FE38F05-6F0B-4AA8-9E5B-EAC04F03BA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881455</xdr:colOff>
      <xdr:row>0</xdr:row>
      <xdr:rowOff>98947</xdr:rowOff>
    </xdr:from>
    <xdr:to>
      <xdr:col>12</xdr:col>
      <xdr:colOff>1388684</xdr:colOff>
      <xdr:row>1</xdr:row>
      <xdr:rowOff>478767</xdr:rowOff>
    </xdr:to>
    <xdr:pic>
      <xdr:nvPicPr>
        <xdr:cNvPr id="2" name="Afbeelding 1">
          <a:extLst>
            <a:ext uri="{FF2B5EF4-FFF2-40B4-BE49-F238E27FC236}">
              <a16:creationId xmlns:a16="http://schemas.microsoft.com/office/drawing/2014/main" id="{5DE4B16D-FE3E-233D-931E-A53958B3059E}"/>
            </a:ext>
          </a:extLst>
        </xdr:cNvPr>
        <xdr:cNvPicPr>
          <a:picLocks noChangeAspect="1"/>
        </xdr:cNvPicPr>
      </xdr:nvPicPr>
      <xdr:blipFill>
        <a:blip xmlns:r="http://schemas.openxmlformats.org/officeDocument/2006/relationships" r:embed="rId1"/>
        <a:stretch>
          <a:fillRect/>
        </a:stretch>
      </xdr:blipFill>
      <xdr:spPr>
        <a:xfrm>
          <a:off x="14014749" y="98947"/>
          <a:ext cx="2921761" cy="61536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4"/>
  <sheetViews>
    <sheetView tabSelected="1" view="pageBreakPreview" zoomScaleNormal="85" zoomScaleSheetLayoutView="100" workbookViewId="0">
      <selection activeCell="C20" sqref="C20"/>
    </sheetView>
  </sheetViews>
  <sheetFormatPr defaultColWidth="8.75" defaultRowHeight="13.15"/>
  <cols>
    <col min="1" max="1" width="18.125" style="1" customWidth="1"/>
    <col min="2" max="2" width="10.875" style="1" customWidth="1"/>
    <col min="3" max="3" width="38.875" style="1" customWidth="1"/>
    <col min="4" max="4" width="11" style="1" customWidth="1"/>
    <col min="5" max="5" width="7.375" style="1" customWidth="1"/>
    <col min="6" max="6" width="3.5" style="1" customWidth="1"/>
    <col min="7" max="7" width="18.375" style="1" customWidth="1"/>
    <col min="8" max="8" width="10.625" style="1" customWidth="1"/>
    <col min="9" max="9" width="32.5" style="1" customWidth="1"/>
    <col min="10" max="10" width="12.375" style="1" customWidth="1"/>
    <col min="11" max="11" width="7.125" style="1" customWidth="1"/>
    <col min="12" max="12" width="31.625" style="1" customWidth="1"/>
    <col min="13" max="13" width="25.75" style="1" customWidth="1"/>
    <col min="14" max="16384" width="8.75" style="1"/>
  </cols>
  <sheetData>
    <row r="1" spans="1:13" ht="16.149999999999999">
      <c r="A1" s="76" t="s">
        <v>0</v>
      </c>
      <c r="B1" s="76"/>
      <c r="C1" s="76"/>
      <c r="D1" s="76"/>
      <c r="E1" s="76"/>
      <c r="F1" s="76"/>
      <c r="G1" s="76"/>
      <c r="H1" s="76"/>
      <c r="I1" s="76"/>
      <c r="J1" s="76"/>
      <c r="K1" s="76"/>
      <c r="L1" s="76"/>
      <c r="M1" s="76"/>
    </row>
    <row r="2" spans="1:13" ht="42.6" customHeight="1"/>
    <row r="3" spans="1:13" ht="13.15" customHeight="1">
      <c r="A3" s="77" t="s">
        <v>1</v>
      </c>
      <c r="B3" s="77"/>
      <c r="C3" s="77"/>
      <c r="D3" s="77"/>
      <c r="E3" s="77"/>
      <c r="F3" s="77"/>
      <c r="G3" s="77"/>
      <c r="H3" s="77"/>
      <c r="I3" s="77"/>
      <c r="J3" s="77"/>
      <c r="K3" s="77"/>
      <c r="L3" s="77"/>
      <c r="M3" s="77"/>
    </row>
    <row r="4" spans="1:13">
      <c r="A4" s="77"/>
      <c r="B4" s="77"/>
      <c r="C4" s="77"/>
      <c r="D4" s="77"/>
      <c r="E4" s="77"/>
      <c r="F4" s="77"/>
      <c r="G4" s="77"/>
      <c r="H4" s="77"/>
      <c r="I4" s="77"/>
      <c r="J4" s="77"/>
      <c r="K4" s="77"/>
      <c r="L4" s="77"/>
      <c r="M4" s="77"/>
    </row>
    <row r="5" spans="1:13">
      <c r="A5" s="77"/>
      <c r="B5" s="77"/>
      <c r="C5" s="77"/>
      <c r="D5" s="77"/>
      <c r="E5" s="77"/>
      <c r="F5" s="77"/>
      <c r="G5" s="77"/>
      <c r="H5" s="77"/>
      <c r="I5" s="77"/>
      <c r="J5" s="77"/>
      <c r="K5" s="77"/>
      <c r="L5" s="77"/>
      <c r="M5" s="77"/>
    </row>
    <row r="6" spans="1:13">
      <c r="A6" s="77"/>
      <c r="B6" s="77"/>
      <c r="C6" s="77"/>
      <c r="D6" s="77"/>
      <c r="E6" s="77"/>
      <c r="F6" s="77"/>
      <c r="G6" s="77"/>
      <c r="H6" s="77"/>
      <c r="I6" s="77"/>
      <c r="J6" s="77"/>
      <c r="K6" s="77"/>
      <c r="L6" s="77"/>
      <c r="M6" s="77"/>
    </row>
    <row r="7" spans="1:13" ht="12.6" customHeight="1">
      <c r="A7" s="77"/>
      <c r="B7" s="77"/>
      <c r="C7" s="77"/>
      <c r="D7" s="77"/>
      <c r="E7" s="77"/>
      <c r="F7" s="77"/>
      <c r="G7" s="77"/>
      <c r="H7" s="77"/>
      <c r="I7" s="77"/>
      <c r="J7" s="77"/>
      <c r="K7" s="77"/>
      <c r="L7" s="77"/>
      <c r="M7" s="77"/>
    </row>
    <row r="8" spans="1:13" ht="25.5" customHeight="1">
      <c r="A8" s="84" t="s">
        <v>2</v>
      </c>
      <c r="B8" s="85"/>
      <c r="C8" s="85"/>
      <c r="D8" s="85"/>
      <c r="E8" s="86"/>
      <c r="F8" s="25"/>
      <c r="G8" s="84" t="s">
        <v>3</v>
      </c>
      <c r="H8" s="85"/>
      <c r="I8" s="85"/>
      <c r="J8" s="85"/>
      <c r="K8" s="85"/>
      <c r="L8" s="85"/>
      <c r="M8" s="86"/>
    </row>
    <row r="9" spans="1:13" ht="23.45" customHeight="1">
      <c r="A9" s="22" t="s">
        <v>4</v>
      </c>
      <c r="B9" s="22" t="s">
        <v>5</v>
      </c>
      <c r="C9" s="22" t="s">
        <v>6</v>
      </c>
      <c r="D9" s="22" t="s">
        <v>7</v>
      </c>
      <c r="E9" s="22" t="s">
        <v>8</v>
      </c>
      <c r="F9" s="23"/>
      <c r="G9" s="22" t="s">
        <v>4</v>
      </c>
      <c r="H9" s="22" t="s">
        <v>5</v>
      </c>
      <c r="I9" s="22" t="s">
        <v>6</v>
      </c>
      <c r="J9" s="22" t="s">
        <v>7</v>
      </c>
      <c r="K9" s="22" t="s">
        <v>8</v>
      </c>
      <c r="L9" s="62" t="s">
        <v>9</v>
      </c>
      <c r="M9" s="22" t="s">
        <v>10</v>
      </c>
    </row>
    <row r="10" spans="1:13">
      <c r="A10" s="18" t="s">
        <v>11</v>
      </c>
      <c r="B10" s="18" t="s">
        <v>12</v>
      </c>
      <c r="C10" s="20" t="s">
        <v>13</v>
      </c>
      <c r="D10" s="24" t="s">
        <v>14</v>
      </c>
      <c r="E10" s="11">
        <v>2</v>
      </c>
      <c r="F10" s="2"/>
      <c r="G10" s="18" t="s">
        <v>11</v>
      </c>
      <c r="H10" s="26"/>
      <c r="I10" s="26"/>
      <c r="J10" s="27" t="s">
        <v>14</v>
      </c>
      <c r="K10" s="11">
        <v>2</v>
      </c>
      <c r="L10" s="28">
        <v>0</v>
      </c>
      <c r="M10" s="29">
        <f>E10*L10</f>
        <v>0</v>
      </c>
    </row>
    <row r="11" spans="1:13">
      <c r="A11" s="18" t="s">
        <v>11</v>
      </c>
      <c r="B11" s="18" t="s">
        <v>12</v>
      </c>
      <c r="C11" s="20" t="s">
        <v>15</v>
      </c>
      <c r="D11" s="24" t="s">
        <v>14</v>
      </c>
      <c r="E11" s="11">
        <v>4</v>
      </c>
      <c r="F11" s="2"/>
      <c r="G11" s="18" t="s">
        <v>11</v>
      </c>
      <c r="H11" s="26"/>
      <c r="I11" s="26"/>
      <c r="J11" s="27" t="s">
        <v>14</v>
      </c>
      <c r="K11" s="11">
        <v>4</v>
      </c>
      <c r="L11" s="28">
        <v>0</v>
      </c>
      <c r="M11" s="29">
        <f t="shared" ref="M11:M39" si="0">E11*L11</f>
        <v>0</v>
      </c>
    </row>
    <row r="12" spans="1:13">
      <c r="A12" s="18" t="s">
        <v>11</v>
      </c>
      <c r="B12" s="18" t="s">
        <v>12</v>
      </c>
      <c r="C12" s="21" t="s">
        <v>16</v>
      </c>
      <c r="D12" s="24" t="s">
        <v>17</v>
      </c>
      <c r="E12" s="11">
        <v>3</v>
      </c>
      <c r="F12" s="2"/>
      <c r="G12" s="18" t="s">
        <v>11</v>
      </c>
      <c r="H12" s="26"/>
      <c r="I12" s="26"/>
      <c r="J12" s="27" t="s">
        <v>14</v>
      </c>
      <c r="K12" s="11">
        <v>3</v>
      </c>
      <c r="L12" s="28">
        <v>0</v>
      </c>
      <c r="M12" s="29">
        <f t="shared" si="0"/>
        <v>0</v>
      </c>
    </row>
    <row r="13" spans="1:13">
      <c r="A13" s="18" t="s">
        <v>11</v>
      </c>
      <c r="B13" s="18" t="s">
        <v>12</v>
      </c>
      <c r="C13" s="21" t="s">
        <v>18</v>
      </c>
      <c r="D13" s="24" t="s">
        <v>17</v>
      </c>
      <c r="E13" s="11">
        <v>2</v>
      </c>
      <c r="F13" s="2"/>
      <c r="G13" s="18" t="s">
        <v>11</v>
      </c>
      <c r="H13" s="26"/>
      <c r="I13" s="57"/>
      <c r="J13" s="27" t="s">
        <v>14</v>
      </c>
      <c r="K13" s="11">
        <v>2</v>
      </c>
      <c r="L13" s="28">
        <v>0</v>
      </c>
      <c r="M13" s="29">
        <f t="shared" si="0"/>
        <v>0</v>
      </c>
    </row>
    <row r="14" spans="1:13">
      <c r="A14" s="18" t="s">
        <v>11</v>
      </c>
      <c r="B14" s="18" t="s">
        <v>12</v>
      </c>
      <c r="C14" s="20" t="s">
        <v>19</v>
      </c>
      <c r="D14" s="24" t="s">
        <v>14</v>
      </c>
      <c r="E14" s="11">
        <v>2</v>
      </c>
      <c r="F14" s="2"/>
      <c r="G14" s="18" t="s">
        <v>11</v>
      </c>
      <c r="H14" s="26"/>
      <c r="I14" s="26"/>
      <c r="J14" s="27" t="s">
        <v>14</v>
      </c>
      <c r="K14" s="11">
        <v>2</v>
      </c>
      <c r="L14" s="28">
        <v>0</v>
      </c>
      <c r="M14" s="29">
        <f t="shared" si="0"/>
        <v>0</v>
      </c>
    </row>
    <row r="15" spans="1:13">
      <c r="A15" s="18" t="s">
        <v>11</v>
      </c>
      <c r="B15" s="18" t="s">
        <v>12</v>
      </c>
      <c r="C15" s="20" t="s">
        <v>20</v>
      </c>
      <c r="D15" s="24" t="s">
        <v>14</v>
      </c>
      <c r="E15" s="11">
        <v>18</v>
      </c>
      <c r="F15" s="2"/>
      <c r="G15" s="18" t="s">
        <v>11</v>
      </c>
      <c r="H15" s="26"/>
      <c r="I15" s="26"/>
      <c r="J15" s="27" t="s">
        <v>14</v>
      </c>
      <c r="K15" s="11">
        <v>18</v>
      </c>
      <c r="L15" s="28">
        <v>0</v>
      </c>
      <c r="M15" s="29">
        <f t="shared" si="0"/>
        <v>0</v>
      </c>
    </row>
    <row r="16" spans="1:13">
      <c r="A16" s="18" t="s">
        <v>11</v>
      </c>
      <c r="B16" s="18" t="s">
        <v>12</v>
      </c>
      <c r="C16" s="20" t="s">
        <v>21</v>
      </c>
      <c r="D16" s="24" t="s">
        <v>17</v>
      </c>
      <c r="E16" s="11">
        <v>1</v>
      </c>
      <c r="F16" s="2"/>
      <c r="G16" s="18" t="s">
        <v>11</v>
      </c>
      <c r="H16" s="26"/>
      <c r="I16" s="26"/>
      <c r="J16" s="27" t="s">
        <v>14</v>
      </c>
      <c r="K16" s="11">
        <v>1</v>
      </c>
      <c r="L16" s="28">
        <v>0</v>
      </c>
      <c r="M16" s="29">
        <f t="shared" si="0"/>
        <v>0</v>
      </c>
    </row>
    <row r="17" spans="1:18">
      <c r="A17" s="18" t="s">
        <v>22</v>
      </c>
      <c r="B17" s="18" t="s">
        <v>12</v>
      </c>
      <c r="C17" s="20" t="s">
        <v>23</v>
      </c>
      <c r="D17" s="24" t="s">
        <v>14</v>
      </c>
      <c r="E17" s="11">
        <v>1</v>
      </c>
      <c r="F17" s="2"/>
      <c r="G17" s="30" t="s">
        <v>22</v>
      </c>
      <c r="H17" s="26"/>
      <c r="I17" s="26"/>
      <c r="J17" s="27" t="s">
        <v>14</v>
      </c>
      <c r="K17" s="11">
        <v>1</v>
      </c>
      <c r="L17" s="28">
        <v>0</v>
      </c>
      <c r="M17" s="29">
        <f t="shared" si="0"/>
        <v>0</v>
      </c>
    </row>
    <row r="18" spans="1:18">
      <c r="A18" s="18" t="s">
        <v>22</v>
      </c>
      <c r="B18" s="18" t="s">
        <v>12</v>
      </c>
      <c r="C18" s="20" t="s">
        <v>24</v>
      </c>
      <c r="D18" s="24" t="s">
        <v>14</v>
      </c>
      <c r="E18" s="11">
        <v>97</v>
      </c>
      <c r="F18" s="2"/>
      <c r="G18" s="30" t="s">
        <v>22</v>
      </c>
      <c r="H18" s="26"/>
      <c r="I18" s="26"/>
      <c r="J18" s="27" t="s">
        <v>14</v>
      </c>
      <c r="K18" s="11">
        <v>97</v>
      </c>
      <c r="L18" s="28">
        <v>0</v>
      </c>
      <c r="M18" s="29">
        <f t="shared" si="0"/>
        <v>0</v>
      </c>
    </row>
    <row r="19" spans="1:18">
      <c r="A19" s="18" t="s">
        <v>22</v>
      </c>
      <c r="B19" s="18" t="s">
        <v>12</v>
      </c>
      <c r="C19" s="20" t="s">
        <v>25</v>
      </c>
      <c r="D19" s="24" t="s">
        <v>14</v>
      </c>
      <c r="E19" s="11">
        <v>103</v>
      </c>
      <c r="F19" s="2"/>
      <c r="G19" s="30" t="s">
        <v>22</v>
      </c>
      <c r="H19" s="26"/>
      <c r="I19" s="26"/>
      <c r="J19" s="27" t="s">
        <v>14</v>
      </c>
      <c r="K19" s="11">
        <v>103</v>
      </c>
      <c r="L19" s="28">
        <v>0</v>
      </c>
      <c r="M19" s="29">
        <f t="shared" si="0"/>
        <v>0</v>
      </c>
    </row>
    <row r="20" spans="1:18">
      <c r="A20" s="18" t="s">
        <v>26</v>
      </c>
      <c r="B20" s="18" t="s">
        <v>12</v>
      </c>
      <c r="C20" s="20" t="s">
        <v>27</v>
      </c>
      <c r="D20" s="24" t="s">
        <v>14</v>
      </c>
      <c r="E20" s="11">
        <v>36</v>
      </c>
      <c r="F20" s="2"/>
      <c r="G20" s="18" t="s">
        <v>26</v>
      </c>
      <c r="H20" s="26"/>
      <c r="I20" s="26"/>
      <c r="J20" s="27" t="s">
        <v>14</v>
      </c>
      <c r="K20" s="11">
        <v>36</v>
      </c>
      <c r="L20" s="28">
        <v>0</v>
      </c>
      <c r="M20" s="29">
        <f t="shared" si="0"/>
        <v>0</v>
      </c>
    </row>
    <row r="21" spans="1:18">
      <c r="A21" s="18" t="s">
        <v>28</v>
      </c>
      <c r="B21" s="18" t="s">
        <v>12</v>
      </c>
      <c r="C21" s="20" t="s">
        <v>29</v>
      </c>
      <c r="D21" s="24" t="s">
        <v>14</v>
      </c>
      <c r="E21" s="11">
        <v>29</v>
      </c>
      <c r="F21" s="2"/>
      <c r="G21" s="18" t="s">
        <v>28</v>
      </c>
      <c r="H21" s="26"/>
      <c r="I21" s="26"/>
      <c r="J21" s="27" t="s">
        <v>14</v>
      </c>
      <c r="K21" s="11">
        <v>29</v>
      </c>
      <c r="L21" s="28">
        <v>0</v>
      </c>
      <c r="M21" s="29">
        <f t="shared" si="0"/>
        <v>0</v>
      </c>
    </row>
    <row r="22" spans="1:18">
      <c r="A22" s="18" t="s">
        <v>28</v>
      </c>
      <c r="B22" s="18" t="s">
        <v>12</v>
      </c>
      <c r="C22" s="20" t="s">
        <v>30</v>
      </c>
      <c r="D22" s="24" t="s">
        <v>14</v>
      </c>
      <c r="E22" s="11">
        <v>1</v>
      </c>
      <c r="F22" s="2"/>
      <c r="G22" s="18" t="s">
        <v>28</v>
      </c>
      <c r="H22" s="26"/>
      <c r="I22" s="26"/>
      <c r="J22" s="27" t="s">
        <v>14</v>
      </c>
      <c r="K22" s="11">
        <v>1</v>
      </c>
      <c r="L22" s="28">
        <v>0</v>
      </c>
      <c r="M22" s="29">
        <f t="shared" si="0"/>
        <v>0</v>
      </c>
    </row>
    <row r="23" spans="1:18">
      <c r="A23" s="18" t="s">
        <v>28</v>
      </c>
      <c r="B23" s="18" t="s">
        <v>12</v>
      </c>
      <c r="C23" s="21" t="s">
        <v>31</v>
      </c>
      <c r="D23" s="24" t="s">
        <v>17</v>
      </c>
      <c r="E23" s="11">
        <v>13</v>
      </c>
      <c r="F23" s="2"/>
      <c r="G23" s="18" t="s">
        <v>28</v>
      </c>
      <c r="H23" s="26"/>
      <c r="I23" s="26"/>
      <c r="J23" s="27" t="s">
        <v>14</v>
      </c>
      <c r="K23" s="11">
        <v>13</v>
      </c>
      <c r="L23" s="28">
        <v>0</v>
      </c>
      <c r="M23" s="29">
        <f t="shared" si="0"/>
        <v>0</v>
      </c>
      <c r="P23" s="3"/>
      <c r="Q23" s="3"/>
      <c r="R23" s="3"/>
    </row>
    <row r="24" spans="1:18">
      <c r="A24" s="18" t="s">
        <v>32</v>
      </c>
      <c r="B24" s="18" t="s">
        <v>12</v>
      </c>
      <c r="C24" s="21" t="s">
        <v>33</v>
      </c>
      <c r="D24" s="24" t="s">
        <v>17</v>
      </c>
      <c r="E24" s="11">
        <v>14</v>
      </c>
      <c r="F24" s="2"/>
      <c r="G24" s="18" t="s">
        <v>32</v>
      </c>
      <c r="H24" s="26"/>
      <c r="I24" s="26"/>
      <c r="J24" s="27" t="s">
        <v>14</v>
      </c>
      <c r="K24" s="11">
        <v>14</v>
      </c>
      <c r="L24" s="28">
        <v>0</v>
      </c>
      <c r="M24" s="29">
        <f t="shared" si="0"/>
        <v>0</v>
      </c>
      <c r="P24" s="3"/>
      <c r="Q24" s="3"/>
      <c r="R24" s="3"/>
    </row>
    <row r="25" spans="1:18">
      <c r="A25" s="18" t="s">
        <v>32</v>
      </c>
      <c r="B25" s="18" t="s">
        <v>12</v>
      </c>
      <c r="C25" s="20" t="s">
        <v>34</v>
      </c>
      <c r="D25" s="24" t="s">
        <v>14</v>
      </c>
      <c r="E25" s="11">
        <v>28</v>
      </c>
      <c r="F25" s="2"/>
      <c r="G25" s="18" t="s">
        <v>32</v>
      </c>
      <c r="H25" s="26"/>
      <c r="I25" s="26"/>
      <c r="J25" s="27" t="s">
        <v>14</v>
      </c>
      <c r="K25" s="11">
        <v>28</v>
      </c>
      <c r="L25" s="28">
        <v>0</v>
      </c>
      <c r="M25" s="29">
        <f t="shared" si="0"/>
        <v>0</v>
      </c>
    </row>
    <row r="26" spans="1:18">
      <c r="A26" s="18" t="s">
        <v>32</v>
      </c>
      <c r="B26" s="18" t="s">
        <v>12</v>
      </c>
      <c r="C26" s="20" t="s">
        <v>35</v>
      </c>
      <c r="D26" s="24" t="s">
        <v>14</v>
      </c>
      <c r="E26" s="11">
        <v>2</v>
      </c>
      <c r="F26" s="2"/>
      <c r="G26" s="18" t="s">
        <v>32</v>
      </c>
      <c r="H26" s="26"/>
      <c r="I26" s="26"/>
      <c r="J26" s="27" t="s">
        <v>14</v>
      </c>
      <c r="K26" s="11">
        <v>2</v>
      </c>
      <c r="L26" s="28">
        <v>0</v>
      </c>
      <c r="M26" s="29">
        <f t="shared" si="0"/>
        <v>0</v>
      </c>
    </row>
    <row r="27" spans="1:18">
      <c r="A27" s="18" t="s">
        <v>36</v>
      </c>
      <c r="B27" s="18" t="s">
        <v>12</v>
      </c>
      <c r="C27" s="20" t="s">
        <v>37</v>
      </c>
      <c r="D27" s="24" t="s">
        <v>14</v>
      </c>
      <c r="E27" s="11">
        <v>14</v>
      </c>
      <c r="F27" s="2"/>
      <c r="G27" s="18" t="s">
        <v>36</v>
      </c>
      <c r="H27" s="26"/>
      <c r="I27" s="26"/>
      <c r="J27" s="27" t="s">
        <v>14</v>
      </c>
      <c r="K27" s="11">
        <v>14</v>
      </c>
      <c r="L27" s="28">
        <v>0</v>
      </c>
      <c r="M27" s="29">
        <f t="shared" si="0"/>
        <v>0</v>
      </c>
    </row>
    <row r="28" spans="1:18">
      <c r="A28" s="18" t="s">
        <v>36</v>
      </c>
      <c r="B28" s="18" t="s">
        <v>12</v>
      </c>
      <c r="C28" s="20" t="s">
        <v>38</v>
      </c>
      <c r="D28" s="24" t="s">
        <v>14</v>
      </c>
      <c r="E28" s="11">
        <v>4</v>
      </c>
      <c r="F28" s="2"/>
      <c r="G28" s="18" t="s">
        <v>36</v>
      </c>
      <c r="H28" s="26"/>
      <c r="I28" s="26"/>
      <c r="J28" s="27" t="s">
        <v>14</v>
      </c>
      <c r="K28" s="11">
        <v>4</v>
      </c>
      <c r="L28" s="28">
        <v>0</v>
      </c>
      <c r="M28" s="29">
        <f t="shared" si="0"/>
        <v>0</v>
      </c>
    </row>
    <row r="29" spans="1:18">
      <c r="A29" s="18" t="s">
        <v>36</v>
      </c>
      <c r="B29" s="18" t="s">
        <v>12</v>
      </c>
      <c r="C29" s="20" t="s">
        <v>39</v>
      </c>
      <c r="D29" s="24" t="s">
        <v>14</v>
      </c>
      <c r="E29" s="11">
        <v>7</v>
      </c>
      <c r="F29" s="2"/>
      <c r="G29" s="18" t="s">
        <v>36</v>
      </c>
      <c r="H29" s="26"/>
      <c r="I29" s="26"/>
      <c r="J29" s="27" t="s">
        <v>14</v>
      </c>
      <c r="K29" s="11">
        <v>7</v>
      </c>
      <c r="L29" s="28">
        <v>0</v>
      </c>
      <c r="M29" s="29">
        <f t="shared" si="0"/>
        <v>0</v>
      </c>
    </row>
    <row r="30" spans="1:18">
      <c r="A30" s="18" t="s">
        <v>36</v>
      </c>
      <c r="B30" s="18" t="s">
        <v>12</v>
      </c>
      <c r="C30" s="21" t="s">
        <v>40</v>
      </c>
      <c r="D30" s="24" t="s">
        <v>17</v>
      </c>
      <c r="E30" s="11">
        <v>4</v>
      </c>
      <c r="F30" s="2"/>
      <c r="G30" s="18" t="s">
        <v>36</v>
      </c>
      <c r="H30" s="26"/>
      <c r="I30" s="26"/>
      <c r="J30" s="27" t="s">
        <v>14</v>
      </c>
      <c r="K30" s="11">
        <v>4</v>
      </c>
      <c r="L30" s="28">
        <v>0</v>
      </c>
      <c r="M30" s="29">
        <f t="shared" si="0"/>
        <v>0</v>
      </c>
    </row>
    <row r="31" spans="1:18" ht="14.45" customHeight="1">
      <c r="A31" s="18" t="s">
        <v>41</v>
      </c>
      <c r="B31" s="18" t="s">
        <v>12</v>
      </c>
      <c r="C31" s="20" t="s">
        <v>42</v>
      </c>
      <c r="D31" s="24" t="s">
        <v>14</v>
      </c>
      <c r="E31" s="11">
        <v>2</v>
      </c>
      <c r="F31" s="2"/>
      <c r="G31" s="18" t="s">
        <v>41</v>
      </c>
      <c r="H31" s="26"/>
      <c r="I31" s="26"/>
      <c r="J31" s="27" t="s">
        <v>14</v>
      </c>
      <c r="K31" s="11">
        <v>2</v>
      </c>
      <c r="L31" s="28">
        <v>0</v>
      </c>
      <c r="M31" s="29">
        <f t="shared" si="0"/>
        <v>0</v>
      </c>
    </row>
    <row r="32" spans="1:18">
      <c r="A32" s="18" t="s">
        <v>41</v>
      </c>
      <c r="B32" s="18" t="s">
        <v>12</v>
      </c>
      <c r="C32" s="20" t="s">
        <v>43</v>
      </c>
      <c r="D32" s="24" t="s">
        <v>14</v>
      </c>
      <c r="E32" s="11">
        <v>1</v>
      </c>
      <c r="F32" s="2"/>
      <c r="G32" s="18" t="s">
        <v>41</v>
      </c>
      <c r="H32" s="26"/>
      <c r="I32" s="26"/>
      <c r="J32" s="27" t="s">
        <v>14</v>
      </c>
      <c r="K32" s="11">
        <v>1</v>
      </c>
      <c r="L32" s="28">
        <v>0</v>
      </c>
      <c r="M32" s="29">
        <f t="shared" si="0"/>
        <v>0</v>
      </c>
    </row>
    <row r="33" spans="1:20">
      <c r="A33" s="18" t="s">
        <v>44</v>
      </c>
      <c r="B33" s="18" t="s">
        <v>12</v>
      </c>
      <c r="C33" s="20" t="s">
        <v>45</v>
      </c>
      <c r="D33" s="24" t="s">
        <v>14</v>
      </c>
      <c r="E33" s="11">
        <v>4</v>
      </c>
      <c r="F33" s="2"/>
      <c r="G33" s="18" t="s">
        <v>44</v>
      </c>
      <c r="H33" s="26"/>
      <c r="I33" s="26"/>
      <c r="J33" s="27" t="s">
        <v>14</v>
      </c>
      <c r="K33" s="11">
        <v>4</v>
      </c>
      <c r="L33" s="28">
        <v>0</v>
      </c>
      <c r="M33" s="29">
        <f t="shared" si="0"/>
        <v>0</v>
      </c>
    </row>
    <row r="34" spans="1:20">
      <c r="A34" s="18" t="s">
        <v>44</v>
      </c>
      <c r="B34" s="18" t="s">
        <v>12</v>
      </c>
      <c r="C34" s="20" t="s">
        <v>46</v>
      </c>
      <c r="D34" s="24" t="s">
        <v>14</v>
      </c>
      <c r="E34" s="11">
        <v>2</v>
      </c>
      <c r="F34" s="2"/>
      <c r="G34" s="18" t="s">
        <v>44</v>
      </c>
      <c r="H34" s="26"/>
      <c r="I34" s="26"/>
      <c r="J34" s="27" t="s">
        <v>14</v>
      </c>
      <c r="K34" s="11">
        <v>2</v>
      </c>
      <c r="L34" s="28">
        <v>0</v>
      </c>
      <c r="M34" s="29">
        <f t="shared" si="0"/>
        <v>0</v>
      </c>
    </row>
    <row r="35" spans="1:20">
      <c r="A35" s="18" t="s">
        <v>47</v>
      </c>
      <c r="B35" s="18" t="s">
        <v>48</v>
      </c>
      <c r="C35" s="20" t="s">
        <v>49</v>
      </c>
      <c r="D35" s="24" t="s">
        <v>14</v>
      </c>
      <c r="E35" s="11">
        <v>2</v>
      </c>
      <c r="F35" s="2"/>
      <c r="G35" s="18" t="s">
        <v>47</v>
      </c>
      <c r="H35" s="26"/>
      <c r="I35" s="26"/>
      <c r="J35" s="27" t="s">
        <v>14</v>
      </c>
      <c r="K35" s="11">
        <v>2</v>
      </c>
      <c r="L35" s="28">
        <v>0</v>
      </c>
      <c r="M35" s="29">
        <f t="shared" si="0"/>
        <v>0</v>
      </c>
    </row>
    <row r="36" spans="1:20">
      <c r="A36" s="18" t="s">
        <v>47</v>
      </c>
      <c r="B36" s="18" t="s">
        <v>48</v>
      </c>
      <c r="C36" s="20" t="s">
        <v>50</v>
      </c>
      <c r="D36" s="24" t="s">
        <v>14</v>
      </c>
      <c r="E36" s="11">
        <v>1</v>
      </c>
      <c r="F36" s="2"/>
      <c r="G36" s="18" t="s">
        <v>47</v>
      </c>
      <c r="H36" s="26"/>
      <c r="I36" s="26"/>
      <c r="J36" s="27" t="s">
        <v>14</v>
      </c>
      <c r="K36" s="11">
        <v>1</v>
      </c>
      <c r="L36" s="28">
        <v>0</v>
      </c>
      <c r="M36" s="29">
        <f t="shared" si="0"/>
        <v>0</v>
      </c>
    </row>
    <row r="37" spans="1:20">
      <c r="A37" s="18" t="s">
        <v>51</v>
      </c>
      <c r="B37" s="18" t="s">
        <v>12</v>
      </c>
      <c r="C37" s="20" t="s">
        <v>52</v>
      </c>
      <c r="D37" s="24" t="s">
        <v>14</v>
      </c>
      <c r="E37" s="11">
        <v>2</v>
      </c>
      <c r="F37" s="2"/>
      <c r="G37" s="18" t="s">
        <v>51</v>
      </c>
      <c r="H37" s="26"/>
      <c r="I37" s="26"/>
      <c r="J37" s="27" t="s">
        <v>14</v>
      </c>
      <c r="K37" s="11">
        <v>2</v>
      </c>
      <c r="L37" s="28">
        <v>0</v>
      </c>
      <c r="M37" s="29">
        <f t="shared" si="0"/>
        <v>0</v>
      </c>
    </row>
    <row r="38" spans="1:20">
      <c r="A38" s="19" t="s">
        <v>53</v>
      </c>
      <c r="B38" s="19" t="s">
        <v>12</v>
      </c>
      <c r="C38" s="20" t="s">
        <v>54</v>
      </c>
      <c r="D38" s="19" t="s">
        <v>14</v>
      </c>
      <c r="E38" s="11">
        <v>4</v>
      </c>
      <c r="F38" s="2"/>
      <c r="G38" s="19" t="s">
        <v>53</v>
      </c>
      <c r="H38" s="26"/>
      <c r="I38" s="26"/>
      <c r="J38" s="27" t="s">
        <v>14</v>
      </c>
      <c r="K38" s="11">
        <v>4</v>
      </c>
      <c r="L38" s="28">
        <v>0</v>
      </c>
      <c r="M38" s="29">
        <f t="shared" si="0"/>
        <v>0</v>
      </c>
    </row>
    <row r="39" spans="1:20">
      <c r="A39" s="20" t="s">
        <v>55</v>
      </c>
      <c r="B39" s="20" t="s">
        <v>12</v>
      </c>
      <c r="C39" s="21" t="s">
        <v>56</v>
      </c>
      <c r="D39" s="19" t="s">
        <v>17</v>
      </c>
      <c r="E39" s="11">
        <v>5</v>
      </c>
      <c r="F39" s="2"/>
      <c r="G39" s="20" t="s">
        <v>55</v>
      </c>
      <c r="H39" s="26"/>
      <c r="I39" s="26"/>
      <c r="J39" s="27" t="s">
        <v>14</v>
      </c>
      <c r="K39" s="11">
        <v>5</v>
      </c>
      <c r="L39" s="28">
        <v>0</v>
      </c>
      <c r="M39" s="29">
        <f t="shared" si="0"/>
        <v>0</v>
      </c>
    </row>
    <row r="40" spans="1:20">
      <c r="D40" s="3"/>
      <c r="G40" s="31" t="s">
        <v>57</v>
      </c>
      <c r="H40" s="87"/>
      <c r="I40" s="88"/>
      <c r="J40" s="88"/>
      <c r="K40" s="88"/>
      <c r="L40" s="89"/>
      <c r="M40" s="32">
        <f>SUM(M10:M39)</f>
        <v>0</v>
      </c>
    </row>
    <row r="41" spans="1:20">
      <c r="N41" s="4"/>
      <c r="O41" s="4"/>
      <c r="P41" s="4"/>
      <c r="Q41" s="4"/>
      <c r="R41" s="4"/>
      <c r="S41" s="4"/>
      <c r="T41" s="4"/>
    </row>
    <row r="42" spans="1:20">
      <c r="D42" s="12"/>
      <c r="J42" s="12"/>
      <c r="L42" s="13"/>
      <c r="M42" s="14"/>
    </row>
    <row r="43" spans="1:20" s="6" customFormat="1" ht="17.45">
      <c r="A43" s="84" t="s">
        <v>58</v>
      </c>
      <c r="B43" s="85"/>
      <c r="C43" s="85"/>
      <c r="D43" s="8"/>
      <c r="E43" s="9"/>
      <c r="F43" s="5"/>
      <c r="G43" s="78" t="s">
        <v>59</v>
      </c>
      <c r="H43" s="79"/>
      <c r="I43" s="79"/>
      <c r="J43" s="79"/>
      <c r="K43" s="79"/>
      <c r="L43" s="79"/>
      <c r="M43" s="80"/>
    </row>
    <row r="44" spans="1:20" s="5" customFormat="1" ht="13.9">
      <c r="A44" s="22" t="s">
        <v>60</v>
      </c>
      <c r="B44" s="22" t="s">
        <v>5</v>
      </c>
      <c r="C44" s="22" t="s">
        <v>6</v>
      </c>
      <c r="D44" s="22"/>
      <c r="E44" s="22" t="s">
        <v>8</v>
      </c>
      <c r="F44" s="33"/>
      <c r="G44" s="22" t="s">
        <v>60</v>
      </c>
      <c r="H44" s="22" t="s">
        <v>5</v>
      </c>
      <c r="I44" s="22" t="s">
        <v>6</v>
      </c>
      <c r="J44" s="22" t="s">
        <v>8</v>
      </c>
      <c r="K44" s="22" t="s">
        <v>61</v>
      </c>
      <c r="L44" s="22" t="s">
        <v>62</v>
      </c>
      <c r="M44" s="22" t="s">
        <v>57</v>
      </c>
    </row>
    <row r="45" spans="1:20" s="5" customFormat="1">
      <c r="A45" s="30" t="s">
        <v>63</v>
      </c>
      <c r="B45" s="30" t="s">
        <v>64</v>
      </c>
      <c r="C45" s="34">
        <v>10</v>
      </c>
      <c r="D45" s="64" t="s">
        <v>65</v>
      </c>
      <c r="E45" s="35">
        <v>2</v>
      </c>
      <c r="F45" s="36"/>
      <c r="G45" s="34" t="s">
        <v>63</v>
      </c>
      <c r="H45" s="26"/>
      <c r="I45" s="26"/>
      <c r="J45" s="37">
        <v>0</v>
      </c>
      <c r="K45" s="38">
        <v>1</v>
      </c>
      <c r="L45" s="39">
        <v>0</v>
      </c>
      <c r="M45" s="61">
        <f>(J45+K45)*L45</f>
        <v>0</v>
      </c>
    </row>
    <row r="46" spans="1:20" s="5" customFormat="1">
      <c r="A46" s="30" t="s">
        <v>63</v>
      </c>
      <c r="B46" s="30" t="s">
        <v>64</v>
      </c>
      <c r="C46" s="34">
        <v>20</v>
      </c>
      <c r="D46" s="64" t="s">
        <v>65</v>
      </c>
      <c r="E46" s="35">
        <v>4</v>
      </c>
      <c r="F46" s="36"/>
      <c r="G46" s="34" t="s">
        <v>63</v>
      </c>
      <c r="H46" s="26"/>
      <c r="I46" s="26"/>
      <c r="J46" s="37">
        <v>2</v>
      </c>
      <c r="K46" s="38">
        <v>2</v>
      </c>
      <c r="L46" s="39">
        <v>0</v>
      </c>
      <c r="M46" s="61">
        <f>(J46+K46)*L46</f>
        <v>0</v>
      </c>
    </row>
    <row r="47" spans="1:20" s="5" customFormat="1">
      <c r="A47"/>
      <c r="B47"/>
      <c r="C47"/>
      <c r="D47"/>
      <c r="E47"/>
      <c r="F47"/>
      <c r="G47" s="31" t="s">
        <v>57</v>
      </c>
      <c r="H47" s="81"/>
      <c r="I47" s="82"/>
      <c r="J47" s="82"/>
      <c r="K47" s="82"/>
      <c r="L47" s="83"/>
      <c r="M47" s="40">
        <f>SUM(M45:M46)</f>
        <v>0</v>
      </c>
    </row>
    <row r="48" spans="1:20" ht="17.45">
      <c r="A48" s="73" t="s">
        <v>66</v>
      </c>
      <c r="B48" s="74"/>
      <c r="C48" s="75"/>
      <c r="N48" s="4"/>
      <c r="O48" s="4"/>
      <c r="P48" s="4"/>
      <c r="Q48" s="4"/>
      <c r="R48" s="4"/>
      <c r="S48" s="4"/>
      <c r="T48" s="4"/>
    </row>
    <row r="49" spans="1:13">
      <c r="A49" s="41" t="s">
        <v>67</v>
      </c>
      <c r="B49" s="42"/>
      <c r="C49" s="43"/>
    </row>
    <row r="50" spans="1:13">
      <c r="A50" s="44" t="s">
        <v>68</v>
      </c>
      <c r="B50" s="45"/>
      <c r="C50" s="46"/>
      <c r="G50" s="66" t="s">
        <v>69</v>
      </c>
      <c r="H50" s="66"/>
      <c r="I50" s="66"/>
      <c r="J50" s="65"/>
      <c r="L50" s="7"/>
      <c r="M50" s="10"/>
    </row>
    <row r="51" spans="1:13">
      <c r="A51" s="58"/>
      <c r="B51" s="59"/>
      <c r="C51" s="60"/>
      <c r="G51" s="45" t="s">
        <v>6</v>
      </c>
      <c r="H51" s="45"/>
      <c r="I51" s="45"/>
      <c r="J51" s="68" t="s">
        <v>70</v>
      </c>
      <c r="L51" s="7"/>
      <c r="M51" s="10"/>
    </row>
    <row r="52" spans="1:13">
      <c r="A52" s="48" t="s">
        <v>71</v>
      </c>
      <c r="B52"/>
      <c r="C52" s="49"/>
      <c r="G52" s="69" t="s">
        <v>72</v>
      </c>
      <c r="H52" s="63"/>
      <c r="I52" s="63"/>
      <c r="J52" s="72">
        <v>0</v>
      </c>
      <c r="L52" s="7"/>
      <c r="M52" s="10"/>
    </row>
    <row r="53" spans="1:13" ht="13.15" customHeight="1">
      <c r="A53" s="48" t="s">
        <v>73</v>
      </c>
      <c r="B53" s="50" t="s">
        <v>74</v>
      </c>
      <c r="C53" s="70"/>
      <c r="G53" s="69" t="s">
        <v>75</v>
      </c>
      <c r="H53" s="63"/>
      <c r="I53" s="63"/>
      <c r="J53" s="72">
        <v>0</v>
      </c>
      <c r="L53" s="16"/>
      <c r="M53" s="17"/>
    </row>
    <row r="54" spans="1:13" ht="13.9">
      <c r="A54" s="48" t="s">
        <v>76</v>
      </c>
      <c r="B54" s="50" t="s">
        <v>74</v>
      </c>
      <c r="C54" s="70"/>
      <c r="G54" s="69" t="s">
        <v>77</v>
      </c>
      <c r="H54" s="63"/>
      <c r="I54" s="63"/>
      <c r="J54" s="72">
        <v>0</v>
      </c>
      <c r="L54" s="47" t="s">
        <v>78</v>
      </c>
      <c r="M54" s="54"/>
    </row>
    <row r="55" spans="1:13" ht="13.9">
      <c r="A55" s="48" t="s">
        <v>79</v>
      </c>
      <c r="B55" s="50" t="s">
        <v>74</v>
      </c>
      <c r="C55" s="70"/>
      <c r="G55" s="69" t="s">
        <v>80</v>
      </c>
      <c r="H55" s="63"/>
      <c r="I55" s="63"/>
      <c r="J55" s="72">
        <v>0</v>
      </c>
      <c r="L55" s="55" t="s">
        <v>81</v>
      </c>
      <c r="M55" s="56">
        <f>M40+(M47/10)</f>
        <v>0</v>
      </c>
    </row>
    <row r="56" spans="1:13" ht="13.9" customHeight="1">
      <c r="A56" s="48" t="s">
        <v>82</v>
      </c>
      <c r="B56" s="50" t="s">
        <v>74</v>
      </c>
      <c r="C56" s="70"/>
      <c r="G56" s="69" t="s">
        <v>83</v>
      </c>
      <c r="H56" s="63"/>
      <c r="I56" s="63"/>
      <c r="J56" s="72">
        <v>0</v>
      </c>
      <c r="L56" s="7"/>
      <c r="M56" s="10"/>
    </row>
    <row r="57" spans="1:13">
      <c r="A57" s="48"/>
      <c r="B57" s="50"/>
      <c r="C57" s="71"/>
      <c r="J57" s="67"/>
      <c r="L57" s="7"/>
      <c r="M57" s="10"/>
    </row>
    <row r="58" spans="1:13">
      <c r="A58" s="48" t="s">
        <v>84</v>
      </c>
      <c r="B58" s="50" t="s">
        <v>74</v>
      </c>
      <c r="C58" s="71"/>
      <c r="L58" s="7"/>
      <c r="M58" s="10"/>
    </row>
    <row r="59" spans="1:13">
      <c r="A59" s="15"/>
      <c r="C59" s="71"/>
      <c r="L59" s="7"/>
      <c r="M59" s="10"/>
    </row>
    <row r="60" spans="1:13">
      <c r="A60" s="48"/>
      <c r="B60" s="50"/>
      <c r="C60" s="49"/>
      <c r="L60" s="7"/>
      <c r="M60" s="10"/>
    </row>
    <row r="61" spans="1:13">
      <c r="A61" s="51"/>
      <c r="B61" s="52"/>
      <c r="C61" s="53"/>
      <c r="L61" s="7"/>
      <c r="M61" s="10"/>
    </row>
    <row r="62" spans="1:13">
      <c r="A62"/>
      <c r="B62"/>
      <c r="C62"/>
      <c r="L62" s="7"/>
      <c r="M62" s="10"/>
    </row>
    <row r="63" spans="1:13">
      <c r="A63" s="7"/>
      <c r="B63" s="7"/>
      <c r="C63" s="7"/>
    </row>
    <row r="64" spans="1:13">
      <c r="A64" s="7"/>
      <c r="B64" s="7"/>
      <c r="C64" s="7"/>
    </row>
  </sheetData>
  <mergeCells count="9">
    <mergeCell ref="A48:C48"/>
    <mergeCell ref="A1:M1"/>
    <mergeCell ref="A3:M7"/>
    <mergeCell ref="G43:M43"/>
    <mergeCell ref="H47:L47"/>
    <mergeCell ref="G8:M8"/>
    <mergeCell ref="A8:E8"/>
    <mergeCell ref="H40:L40"/>
    <mergeCell ref="A43:C43"/>
  </mergeCells>
  <pageMargins left="0.7" right="0.7" top="0.75" bottom="0.75" header="0.3" footer="0.3"/>
  <pageSetup paperSize="9"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CCF3462FC1D545AB91921BDFC50817" ma:contentTypeVersion="23" ma:contentTypeDescription="Een nieuw document maken." ma:contentTypeScope="" ma:versionID="4b4d3c0dc339443e47b8243bfa64fdb2">
  <xsd:schema xmlns:xsd="http://www.w3.org/2001/XMLSchema" xmlns:xs="http://www.w3.org/2001/XMLSchema" xmlns:p="http://schemas.microsoft.com/office/2006/metadata/properties" xmlns:ns2="d752e56a-6f6b-4553-9fbc-892ab7dd891b" xmlns:ns3="21a9d099-3f14-4ec9-829a-ec3a01672c2b" xmlns:ns4="799d5b84-831e-43c0-bc35-903854a32577" targetNamespace="http://schemas.microsoft.com/office/2006/metadata/properties" ma:root="true" ma:fieldsID="0d1146faa55704107509612ab7443208" ns2:_="" ns3:_="" ns4:_="">
    <xsd:import namespace="d752e56a-6f6b-4553-9fbc-892ab7dd891b"/>
    <xsd:import namespace="21a9d099-3f14-4ec9-829a-ec3a01672c2b"/>
    <xsd:import namespace="799d5b84-831e-43c0-bc35-903854a32577"/>
    <xsd:element name="properties">
      <xsd:complexType>
        <xsd:sequence>
          <xsd:element name="documentManagement">
            <xsd:complexType>
              <xsd:all>
                <xsd:element ref="ns2:_dlc_DocId" minOccurs="0"/>
                <xsd:element ref="ns2:_dlc_DocIdUrl" minOccurs="0"/>
                <xsd:element ref="ns2:_dlc_DocIdPersistId" minOccurs="0"/>
                <xsd:element ref="ns3:Dossierstatus" minOccurs="0"/>
                <xsd:element ref="ns3:Datum_x0020_afsluiting_x0020_dossier" minOccurs="0"/>
                <xsd:element ref="ns3:i8f876a044c240b99b432cba972c21e6" minOccurs="0"/>
                <xsd:element ref="ns3:TaxCatchAll" minOccurs="0"/>
                <xsd:element ref="ns3:TaxCatchAllLabel" minOccurs="0"/>
                <xsd:element ref="ns3:Vernietigingsdatum" minOccurs="0"/>
                <xsd:element ref="ns3:la8120c8e5bf46478dac37004bc3c5bf" minOccurs="0"/>
                <xsd:element ref="ns4:MediaServiceMetadata" minOccurs="0"/>
                <xsd:element ref="ns4:MediaServiceFastMetadata" minOccurs="0"/>
                <xsd:element ref="ns4:MediaServiceSearchProperties" minOccurs="0"/>
                <xsd:element ref="ns4:MediaServiceObjectDetectorVersion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4:MediaServiceOCR" minOccurs="0"/>
                <xsd:element ref="ns4: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52e56a-6f6b-4553-9fbc-892ab7dd891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3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a9d099-3f14-4ec9-829a-ec3a01672c2b" elementFormDefault="qualified">
    <xsd:import namespace="http://schemas.microsoft.com/office/2006/documentManagement/types"/>
    <xsd:import namespace="http://schemas.microsoft.com/office/infopath/2007/PartnerControls"/>
    <xsd:element name="Dossierstatus" ma:index="11" nillable="true" ma:displayName="Dossierstatus" ma:default="Lopend" ma:description="Een afgerond dossier wordt gearchiveerd in het Centraal Archief Systeem" ma:format="Dropdown" ma:indexed="true" ma:internalName="Dossierstatus">
      <xsd:simpleType>
        <xsd:restriction base="dms:Choice">
          <xsd:enumeration value="Lopend"/>
          <xsd:enumeration value="Afgerond"/>
        </xsd:restriction>
      </xsd:simpleType>
    </xsd:element>
    <xsd:element name="Datum_x0020_afsluiting_x0020_dossier" ma:index="12" nillable="true" ma:displayName="Datum afsluiting dossier" ma:description="Deze kolom wordt bij het afsluiten automatisch bewerkt en mag je overslaan bij het aanmaken van dit dossier." ma:format="DateOnly" ma:internalName="Datum_x0020_afsluiting_x0020_dossier">
      <xsd:simpleType>
        <xsd:restriction base="dms:DateTime"/>
      </xsd:simpleType>
    </xsd:element>
    <xsd:element name="i8f876a044c240b99b432cba972c21e6" ma:index="13" nillable="true" ma:displayName="Afdeling gemeente_0" ma:hidden="true" ma:internalName="i8f876a044c240b99b432cba972c21e6">
      <xsd:simpleType>
        <xsd:restriction base="dms:Note"/>
      </xsd:simpleType>
    </xsd:element>
    <xsd:element name="TaxCatchAll" ma:index="14" nillable="true" ma:displayName="Taxonomy Catch All Column" ma:hidden="true" ma:list="{39b28381-b1f6-4816-af76-5aa09eee8c79}" ma:internalName="TaxCatchAll" ma:showField="CatchAllData" ma:web="d752e56a-6f6b-4553-9fbc-892ab7dd891b">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9b28381-b1f6-4816-af76-5aa09eee8c79}" ma:internalName="TaxCatchAllLabel" ma:readOnly="true" ma:showField="CatchAllDataLabel" ma:web="d752e56a-6f6b-4553-9fbc-892ab7dd891b">
      <xsd:complexType>
        <xsd:complexContent>
          <xsd:extension base="dms:MultiChoiceLookup">
            <xsd:sequence>
              <xsd:element name="Value" type="dms:Lookup" maxOccurs="unbounded" minOccurs="0" nillable="true"/>
            </xsd:sequence>
          </xsd:extension>
        </xsd:complexContent>
      </xsd:complexType>
    </xsd:element>
    <xsd:element name="Vernietigingsdatum" ma:index="16" nillable="true" ma:displayName="Vernietigingsdatum" ma:description="Dit veld niet invullen, wordt door de archiveringsoplossing gebruikt" ma:format="DateOnly" ma:indexed="true" ma:internalName="Vernietigingsdatum">
      <xsd:simpleType>
        <xsd:restriction base="dms:DateTime"/>
      </xsd:simpleType>
    </xsd:element>
    <xsd:element name="la8120c8e5bf46478dac37004bc3c5bf" ma:index="17" nillable="true" ma:taxonomy="true" ma:internalName="la8120c8e5bf46478dac37004bc3c5bf" ma:taxonomyFieldName="Type_x0020_document" ma:displayName="Type document" ma:default="" ma:fieldId="{5a8120c8-e5bf-4647-8dac-37004bc3c5bf}" ma:sspId="90b3b958-0269-4981-9737-c1909e1e525a" ma:termSetId="bb6eebd2-10e4-4125-9313-6242dc5c896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99d5b84-831e-43c0-bc35-903854a32577"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DateTaken" ma:index="26" nillable="true" ma:displayName="MediaServiceDateTaken" ma:hidden="true" ma:indexed="true" ma:internalName="MediaServiceDateTaken" ma:readOnly="true">
      <xsd:simpleType>
        <xsd:restriction base="dms:Text"/>
      </xsd:simpleType>
    </xsd:element>
    <xsd:element name="lcf76f155ced4ddcb4097134ff3c332f" ma:index="28"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1a9d099-3f14-4ec9-829a-ec3a01672c2b" xsi:nil="true"/>
    <lcf76f155ced4ddcb4097134ff3c332f xmlns="799d5b84-831e-43c0-bc35-903854a32577">
      <Terms xmlns="http://schemas.microsoft.com/office/infopath/2007/PartnerControls"/>
    </lcf76f155ced4ddcb4097134ff3c332f>
    <i8f876a044c240b99b432cba972c21e6 xmlns="21a9d099-3f14-4ec9-829a-ec3a01672c2b" xsi:nil="true"/>
    <Dossierstatus xmlns="21a9d099-3f14-4ec9-829a-ec3a01672c2b">Lopend</Dossierstatus>
    <Vernietigingsdatum xmlns="21a9d099-3f14-4ec9-829a-ec3a01672c2b" xsi:nil="true"/>
    <la8120c8e5bf46478dac37004bc3c5bf xmlns="21a9d099-3f14-4ec9-829a-ec3a01672c2b">
      <Terms xmlns="http://schemas.microsoft.com/office/infopath/2007/PartnerControls"/>
    </la8120c8e5bf46478dac37004bc3c5bf>
    <Datum_x0020_afsluiting_x0020_dossier xmlns="21a9d099-3f14-4ec9-829a-ec3a01672c2b" xsi:nil="true"/>
    <_dlc_DocId xmlns="d752e56a-6f6b-4553-9fbc-892ab7dd891b">C3CWDP2773FH-953555480-27557</_dlc_DocId>
    <_dlc_DocIdUrl xmlns="d752e56a-6f6b-4553-9fbc-892ab7dd891b">
      <Url>https://amstelveen.sharepoint.com/sites/wagenparkbeheer/_layouts/15/DocIdRedir.aspx?ID=C3CWDP2773FH-953555480-27557</Url>
      <Description>C3CWDP2773FH-953555480-27557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4B329-C7F2-452B-9ACA-E1E6EFDF7D0B}"/>
</file>

<file path=customXml/itemProps2.xml><?xml version="1.0" encoding="utf-8"?>
<ds:datastoreItem xmlns:ds="http://schemas.openxmlformats.org/officeDocument/2006/customXml" ds:itemID="{6B76CE45-A137-4AEC-8E13-1B31930E8D54}"/>
</file>

<file path=customXml/itemProps3.xml><?xml version="1.0" encoding="utf-8"?>
<ds:datastoreItem xmlns:ds="http://schemas.openxmlformats.org/officeDocument/2006/customXml" ds:itemID="{78F2E8B5-7943-47A3-B8E3-D8CA5B644D22}"/>
</file>

<file path=customXml/itemProps4.xml><?xml version="1.0" encoding="utf-8"?>
<ds:datastoreItem xmlns:ds="http://schemas.openxmlformats.org/officeDocument/2006/customXml" ds:itemID="{0D7BFD6A-8C2F-4E3A-BE0A-65BF9D46D713}"/>
</file>

<file path=docProps/app.xml><?xml version="1.0" encoding="utf-8"?>
<Properties xmlns="http://schemas.openxmlformats.org/officeDocument/2006/extended-properties" xmlns:vt="http://schemas.openxmlformats.org/officeDocument/2006/docPropsVTypes">
  <Application>Microsoft Excel Online</Application>
  <Manager/>
  <Company>Gemeente Amstelveen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Clement, Miranda</dc:creator>
  <cp:keywords/>
  <dc:description/>
  <cp:lastModifiedBy>Niewold, Astrid</cp:lastModifiedBy>
  <cp:revision/>
  <dcterms:created xsi:type="dcterms:W3CDTF">2021-03-29T10:06:36Z</dcterms:created>
  <dcterms:modified xsi:type="dcterms:W3CDTF">2026-06-01T08:02:55Z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0x010100A1CCF3462FC1D545AB91921BDFC50817</vt:lpwstr>
  </property>
  <property fmtid="{D5CDD505-2E9C-101B-9397-08002B2CF9AE}" pid="3" name="MediaServiceImageTags">
    <vt:lpwstr/>
  </property>
  <property fmtid="{D5CDD505-2E9C-101B-9397-08002B2CF9AE}" pid="4" name="_dlc_DocIdItemGuid">
    <vt:lpwstr>eccf69b0-f9ba-4e53-9407-82d3e982561d</vt:lpwstr>
  </property>
  <property fmtid="{D5CDD505-2E9C-101B-9397-08002B2CF9AE}" pid="5" name="Afdeling_x0020_gemeente">
    <vt:lpwstr/>
  </property>
  <property fmtid="{D5CDD505-2E9C-101B-9397-08002B2CF9AE}" pid="6" name="Type_x0020_document">
    <vt:lpwstr/>
  </property>
  <property fmtid="{D5CDD505-2E9C-101B-9397-08002B2CF9AE}" pid="7" name="Type document">
    <vt:lpwstr/>
  </property>
  <property fmtid="{D5CDD505-2E9C-101B-9397-08002B2CF9AE}" pid="8" name="Afdeling gemeente">
    <vt:lpwstr/>
  </property>
</Properties>
</file>