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vrzleu.sharepoint.com/sites/TM-AFD-Facilities/Shared Documents/Huisvesting Nieuw/VRZL Huisvesting/05 Projecten/24011 Fysiek werkplek concept/Europese aanbesteding/Werkdocument Europese aanbesteding Meubilair VRZL/"/>
    </mc:Choice>
  </mc:AlternateContent>
  <xr:revisionPtr revIDLastSave="0" documentId="8_{D90B010F-95DE-40CB-AD14-A19164882463}" xr6:coauthVersionLast="47" xr6:coauthVersionMax="47" xr10:uidLastSave="{00000000-0000-0000-0000-000000000000}"/>
  <bookViews>
    <workbookView xWindow="-120" yWindow="-120" windowWidth="29040" windowHeight="15720" xr2:uid="{CF67A1E3-272D-43BC-B1CB-732BDA39B844}"/>
  </bookViews>
  <sheets>
    <sheet name="Prijzenblad EA KM VRZL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I57" i="1"/>
  <c r="I65" i="1"/>
  <c r="I63" i="1"/>
  <c r="I61" i="1"/>
  <c r="I55" i="1"/>
  <c r="I52" i="1"/>
  <c r="I50" i="1"/>
  <c r="H48" i="1"/>
  <c r="I48" i="1" s="1"/>
  <c r="H47" i="1"/>
  <c r="I47" i="1" s="1"/>
  <c r="H46" i="1"/>
  <c r="I46" i="1" s="1"/>
  <c r="H45" i="1"/>
  <c r="I45" i="1" s="1"/>
  <c r="H43" i="1"/>
  <c r="I43" i="1" s="1"/>
  <c r="H42" i="1"/>
  <c r="I42" i="1" s="1"/>
  <c r="H41" i="1"/>
  <c r="I41" i="1" s="1"/>
  <c r="H40" i="1"/>
  <c r="I40" i="1" s="1"/>
  <c r="I38" i="1"/>
  <c r="I36" i="1"/>
  <c r="I34" i="1"/>
  <c r="I32" i="1"/>
  <c r="I30" i="1"/>
  <c r="I28" i="1"/>
  <c r="I25" i="1"/>
  <c r="I23" i="1"/>
  <c r="I20" i="1"/>
  <c r="I18" i="1"/>
  <c r="I16" i="1"/>
  <c r="I14" i="1"/>
  <c r="I12" i="1"/>
  <c r="I58" i="1" l="1"/>
  <c r="I59" i="1"/>
  <c r="I70" i="1" l="1"/>
  <c r="I73" i="1" s="1"/>
</calcChain>
</file>

<file path=xl/sharedStrings.xml><?xml version="1.0" encoding="utf-8"?>
<sst xmlns="http://schemas.openxmlformats.org/spreadsheetml/2006/main" count="127" uniqueCount="96">
  <si>
    <t>Categorie</t>
  </si>
  <si>
    <t>Code</t>
  </si>
  <si>
    <t>Omschrijving</t>
  </si>
  <si>
    <t>Afmetingen (cm)</t>
  </si>
  <si>
    <t>Uitvoering</t>
  </si>
  <si>
    <t>Prijs per stuk excl. BTW</t>
  </si>
  <si>
    <t>Indicatief aantal*</t>
  </si>
  <si>
    <t>Totaalprijs excl. BTW</t>
  </si>
  <si>
    <t>Bureaustoel</t>
  </si>
  <si>
    <t>Vergaderstoel</t>
  </si>
  <si>
    <t>Kantinestoel</t>
  </si>
  <si>
    <t>Opbergmeubilair</t>
  </si>
  <si>
    <t>OM01</t>
  </si>
  <si>
    <t>OM02</t>
  </si>
  <si>
    <t xml:space="preserve">* aantallen zijn indicatief, waaraan geen rechten kunnen worden ontleend. </t>
  </si>
  <si>
    <t>BEOORDELINGSPRIJS</t>
  </si>
  <si>
    <t>Totaalprijs Meubilair excl. btw</t>
  </si>
  <si>
    <t>BTW percentage</t>
  </si>
  <si>
    <t>Totaalprijs Meubilair incl. btw</t>
  </si>
  <si>
    <t>Naam inschrijvende partij</t>
  </si>
  <si>
    <t>Naam ondertekenaar</t>
  </si>
  <si>
    <t>Functie ondertekenaar</t>
  </si>
  <si>
    <t>Datum</t>
  </si>
  <si>
    <t>Handtekening</t>
  </si>
  <si>
    <t>.</t>
  </si>
  <si>
    <t>Kantoormeubilair</t>
  </si>
  <si>
    <t>KM01</t>
  </si>
  <si>
    <t>180 (L) x 80 (B)</t>
  </si>
  <si>
    <t>Zit-sta, elektrisch verstelbaar, inclusief kabelgoot, kabeldoorvoer en elektrificatie</t>
  </si>
  <si>
    <t>Bureautafel enkel</t>
  </si>
  <si>
    <t>Bureautafel duo</t>
  </si>
  <si>
    <t>180 (L) x 168 (B)</t>
  </si>
  <si>
    <t>KM03</t>
  </si>
  <si>
    <t>Akoestische wand voor bureautafel enkel</t>
  </si>
  <si>
    <t>KM05</t>
  </si>
  <si>
    <t>Schuifdeurkast</t>
  </si>
  <si>
    <t>200 (L) x 123 (H) x 47 (D)</t>
  </si>
  <si>
    <t>Roldeurkast</t>
  </si>
  <si>
    <t>118 (L) x 120 (H) x 44 (D)</t>
  </si>
  <si>
    <t>Vergader- en kantine meubilair</t>
  </si>
  <si>
    <t>VKM01</t>
  </si>
  <si>
    <t>Aanland/vergadertafel</t>
  </si>
  <si>
    <t>300 (L) x 120 (D) x 75 (H)</t>
  </si>
  <si>
    <t>VKM02</t>
  </si>
  <si>
    <t>Ø 120 x 75 (H)</t>
  </si>
  <si>
    <t>VKM03</t>
  </si>
  <si>
    <t>VKM04</t>
  </si>
  <si>
    <t>VKM05</t>
  </si>
  <si>
    <t>Klaptafel</t>
  </si>
  <si>
    <t>140 (L) x 70 (D) x 75 (H)</t>
  </si>
  <si>
    <t>VKM06</t>
  </si>
  <si>
    <t>Hogetafel</t>
  </si>
  <si>
    <t>Ø 80 x 108 (H)</t>
  </si>
  <si>
    <t>VKM07</t>
  </si>
  <si>
    <t>VKM08</t>
  </si>
  <si>
    <t>Kuip zonder armleuning, zonder stoffering</t>
  </si>
  <si>
    <t>Kuip met armleuning, zonder stoffering</t>
  </si>
  <si>
    <t>Kuip met armleuning, met stoffering</t>
  </si>
  <si>
    <t>Kuip zonder armleuning, met stoffering</t>
  </si>
  <si>
    <t>Kuip: zonder armleuning, met sledevoet</t>
  </si>
  <si>
    <t>Kuip: met armleuning, met sledevoet</t>
  </si>
  <si>
    <t>Kuip: zonder armleuning, met in hoogte verstelbare, draaibare kruisvoet</t>
  </si>
  <si>
    <t>180 (L)</t>
  </si>
  <si>
    <t>KM04</t>
  </si>
  <si>
    <t>KM02</t>
  </si>
  <si>
    <t>Kruisvoet met universele wielen</t>
  </si>
  <si>
    <t>Kuip: met armleuning, met in hoogte verstelbare, draaibare kruisvoet</t>
  </si>
  <si>
    <t>VKM09</t>
  </si>
  <si>
    <t>Fauteuil</t>
  </si>
  <si>
    <t>VKM10</t>
  </si>
  <si>
    <t>Kruk</t>
  </si>
  <si>
    <t>81 (H)</t>
  </si>
  <si>
    <t>Woonkamer meubilair</t>
  </si>
  <si>
    <t>WM01</t>
  </si>
  <si>
    <t>Krukje/poef</t>
  </si>
  <si>
    <t>WM02</t>
  </si>
  <si>
    <t>Bijzettafel</t>
  </si>
  <si>
    <t>Bijzettafel klein</t>
  </si>
  <si>
    <t>Bijzettafel middel</t>
  </si>
  <si>
    <t>Bijzettafel groot</t>
  </si>
  <si>
    <t>Ø 45 x 45 (H)</t>
  </si>
  <si>
    <t>Ø 65 x 40 (H)</t>
  </si>
  <si>
    <t>Ø 85 x 35 (H)</t>
  </si>
  <si>
    <t>WM03</t>
  </si>
  <si>
    <t>Tv-meubel</t>
  </si>
  <si>
    <t>200 (B) x 45 (H)</t>
  </si>
  <si>
    <t>WM04</t>
  </si>
  <si>
    <t>Hanglamp</t>
  </si>
  <si>
    <t>Ø 55</t>
  </si>
  <si>
    <t>Inclusief lichtbron</t>
  </si>
  <si>
    <t>135 (H)</t>
  </si>
  <si>
    <t>Vloerlamp</t>
  </si>
  <si>
    <t>Tafellamp</t>
  </si>
  <si>
    <t>Groene velden = Verplichte invulvelden voor Inschrijver</t>
  </si>
  <si>
    <t>Bijlage 12 - Prijzenblad Kantoormeubilair VRZL</t>
  </si>
  <si>
    <t>Aanschaffen Kantoormeubilair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</si>
</sst>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8"/>
      <name val="Calibri"/>
      <family val="2"/>
    </font>
    <font>
      <b/>
      <sz val="16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3" borderId="4" xfId="0" applyFont="1" applyFill="1" applyBorder="1"/>
    <xf numFmtId="0" fontId="3" fillId="0" borderId="1" xfId="0" applyFont="1" applyBorder="1" applyAlignment="1">
      <alignment horizontal="left"/>
    </xf>
    <xf numFmtId="0" fontId="1" fillId="0" borderId="3" xfId="0" applyFont="1" applyBorder="1"/>
    <xf numFmtId="0" fontId="1" fillId="4" borderId="4" xfId="0" applyFont="1" applyFill="1" applyBorder="1"/>
    <xf numFmtId="0" fontId="3" fillId="5" borderId="5" xfId="0" applyFont="1" applyFill="1" applyBorder="1" applyAlignment="1">
      <alignment wrapText="1"/>
    </xf>
    <xf numFmtId="0" fontId="3" fillId="5" borderId="5" xfId="0" applyFont="1" applyFill="1" applyBorder="1"/>
    <xf numFmtId="0" fontId="1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1" fillId="3" borderId="2" xfId="0" applyFont="1" applyFill="1" applyBorder="1"/>
    <xf numFmtId="0" fontId="4" fillId="0" borderId="0" xfId="0" applyFont="1"/>
    <xf numFmtId="0" fontId="1" fillId="6" borderId="4" xfId="0" applyFont="1" applyFill="1" applyBorder="1"/>
    <xf numFmtId="0" fontId="1" fillId="7" borderId="4" xfId="0" applyFont="1" applyFill="1" applyBorder="1"/>
    <xf numFmtId="0" fontId="3" fillId="6" borderId="4" xfId="0" applyFont="1" applyFill="1" applyBorder="1"/>
    <xf numFmtId="164" fontId="3" fillId="6" borderId="4" xfId="0" applyNumberFormat="1" applyFont="1" applyFill="1" applyBorder="1"/>
    <xf numFmtId="164" fontId="1" fillId="3" borderId="4" xfId="0" applyNumberFormat="1" applyFont="1" applyFill="1" applyBorder="1"/>
    <xf numFmtId="164" fontId="1" fillId="4" borderId="4" xfId="0" applyNumberFormat="1" applyFont="1" applyFill="1" applyBorder="1"/>
    <xf numFmtId="164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3" fillId="5" borderId="5" xfId="0" applyNumberFormat="1" applyFont="1" applyFill="1" applyBorder="1"/>
    <xf numFmtId="0" fontId="3" fillId="0" borderId="0" xfId="0" applyFont="1"/>
    <xf numFmtId="0" fontId="6" fillId="5" borderId="5" xfId="0" applyFont="1" applyFill="1" applyBorder="1"/>
    <xf numFmtId="0" fontId="1" fillId="2" borderId="2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8" borderId="2" xfId="0" applyFont="1" applyFill="1" applyBorder="1"/>
    <xf numFmtId="0" fontId="1" fillId="8" borderId="3" xfId="0" applyFont="1" applyFill="1" applyBorder="1"/>
    <xf numFmtId="0" fontId="1" fillId="3" borderId="1" xfId="0" applyFont="1" applyFill="1" applyBorder="1"/>
    <xf numFmtId="0" fontId="1" fillId="0" borderId="1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3" borderId="4" xfId="0" applyFont="1" applyFill="1" applyBorder="1" applyAlignment="1">
      <alignment vertical="center"/>
    </xf>
    <xf numFmtId="164" fontId="3" fillId="0" borderId="4" xfId="0" applyNumberFormat="1" applyFont="1" applyBorder="1"/>
    <xf numFmtId="0" fontId="1" fillId="0" borderId="0" xfId="0" applyFont="1"/>
    <xf numFmtId="0" fontId="1" fillId="0" borderId="8" xfId="0" applyFont="1" applyBorder="1"/>
    <xf numFmtId="0" fontId="1" fillId="0" borderId="7" xfId="0" applyFont="1" applyBorder="1"/>
    <xf numFmtId="0" fontId="1" fillId="0" borderId="9" xfId="0" applyFont="1" applyBorder="1"/>
    <xf numFmtId="0" fontId="3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0</xdr:row>
      <xdr:rowOff>123825</xdr:rowOff>
    </xdr:from>
    <xdr:to>
      <xdr:col>8</xdr:col>
      <xdr:colOff>942975</xdr:colOff>
      <xdr:row>3</xdr:row>
      <xdr:rowOff>95250</xdr:rowOff>
    </xdr:to>
    <xdr:pic>
      <xdr:nvPicPr>
        <xdr:cNvPr id="2" name="Afbeelding 1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C6E30BC6-1347-AB5B-B887-2172D036CD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40" b="22714"/>
        <a:stretch>
          <a:fillRect/>
        </a:stretch>
      </xdr:blipFill>
      <xdr:spPr>
        <a:xfrm>
          <a:off x="12077700" y="123825"/>
          <a:ext cx="275272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7965-2DF1-401C-A911-688F89E1E36C}">
  <sheetPr>
    <pageSetUpPr fitToPage="1"/>
  </sheetPr>
  <dimension ref="A4:J81"/>
  <sheetViews>
    <sheetView tabSelected="1" showWhiteSpace="0" zoomScaleNormal="100" workbookViewId="0">
      <selection activeCell="B93" sqref="B93"/>
    </sheetView>
  </sheetViews>
  <sheetFormatPr defaultRowHeight="15" x14ac:dyDescent="0.25"/>
  <cols>
    <col min="1" max="1" width="6" customWidth="1"/>
    <col min="2" max="2" width="29.5703125" customWidth="1"/>
    <col min="3" max="3" width="7.5703125" customWidth="1"/>
    <col min="4" max="4" width="35.140625" bestFit="1" customWidth="1"/>
    <col min="5" max="5" width="24.5703125" customWidth="1"/>
    <col min="6" max="6" width="75.42578125" bestFit="1" customWidth="1"/>
    <col min="7" max="7" width="20" customWidth="1"/>
    <col min="8" max="8" width="10" customWidth="1"/>
    <col min="9" max="9" width="17.42578125" customWidth="1"/>
  </cols>
  <sheetData>
    <row r="4" spans="1:10" x14ac:dyDescent="0.25">
      <c r="A4" s="41"/>
      <c r="B4" s="41"/>
      <c r="C4" s="42"/>
      <c r="D4" s="42"/>
      <c r="E4" s="1"/>
      <c r="F4" s="1"/>
      <c r="G4" s="1"/>
      <c r="H4" s="1"/>
      <c r="I4" s="1"/>
      <c r="J4" s="1"/>
    </row>
    <row r="5" spans="1:10" ht="23.25" x14ac:dyDescent="0.35">
      <c r="A5" s="1"/>
      <c r="B5" s="2" t="s">
        <v>94</v>
      </c>
      <c r="C5" s="3"/>
      <c r="D5" s="3"/>
      <c r="E5" s="3"/>
      <c r="F5" s="3"/>
      <c r="G5" s="3"/>
      <c r="H5" s="3"/>
      <c r="I5" s="4"/>
      <c r="J5" s="1"/>
    </row>
    <row r="6" spans="1:10" x14ac:dyDescent="0.25">
      <c r="A6" s="41"/>
      <c r="B6" s="41"/>
      <c r="C6" s="43"/>
      <c r="D6" s="43"/>
      <c r="E6" s="1"/>
      <c r="F6" s="1"/>
      <c r="G6" s="1"/>
      <c r="H6" s="1"/>
      <c r="I6" s="1"/>
      <c r="J6" s="1"/>
    </row>
    <row r="7" spans="1:10" x14ac:dyDescent="0.25">
      <c r="A7" s="41"/>
      <c r="B7" s="41"/>
      <c r="C7" s="41"/>
      <c r="D7" s="44"/>
      <c r="E7" s="5"/>
      <c r="F7" s="6" t="s">
        <v>93</v>
      </c>
      <c r="G7" s="36"/>
      <c r="H7" s="1"/>
      <c r="I7" s="1"/>
      <c r="J7" s="1"/>
    </row>
    <row r="8" spans="1:10" x14ac:dyDescent="0.25">
      <c r="A8" s="41"/>
      <c r="B8" s="41"/>
      <c r="C8" s="45"/>
      <c r="D8" s="45"/>
      <c r="E8" s="1"/>
      <c r="F8" s="1"/>
      <c r="G8" s="1"/>
      <c r="H8" s="1"/>
      <c r="I8" s="1"/>
      <c r="J8" s="1"/>
    </row>
    <row r="9" spans="1:10" ht="23.25" x14ac:dyDescent="0.25">
      <c r="A9" s="1"/>
      <c r="B9" s="46" t="s">
        <v>95</v>
      </c>
      <c r="C9" s="47"/>
      <c r="D9" s="47"/>
      <c r="E9" s="47"/>
      <c r="F9" s="47"/>
      <c r="G9" s="47"/>
      <c r="H9" s="47"/>
      <c r="I9" s="48"/>
      <c r="J9" s="1"/>
    </row>
    <row r="10" spans="1:10" ht="30" x14ac:dyDescent="0.25">
      <c r="A10" s="1"/>
      <c r="B10" s="24" t="s">
        <v>0</v>
      </c>
      <c r="C10" s="24" t="s">
        <v>1</v>
      </c>
      <c r="D10" s="24" t="s">
        <v>2</v>
      </c>
      <c r="E10" s="25" t="s">
        <v>3</v>
      </c>
      <c r="F10" s="24" t="s">
        <v>4</v>
      </c>
      <c r="G10" s="25" t="s">
        <v>5</v>
      </c>
      <c r="H10" s="25" t="s">
        <v>6</v>
      </c>
      <c r="I10" s="25" t="s">
        <v>7</v>
      </c>
      <c r="J10" s="1"/>
    </row>
    <row r="11" spans="1:10" x14ac:dyDescent="0.25">
      <c r="A11" s="1"/>
      <c r="B11" s="19" t="s">
        <v>25</v>
      </c>
      <c r="C11" s="19" t="s">
        <v>26</v>
      </c>
      <c r="D11" s="19" t="s">
        <v>29</v>
      </c>
      <c r="E11" s="19"/>
      <c r="F11" s="19"/>
      <c r="G11" s="20"/>
      <c r="H11" s="19">
        <v>70</v>
      </c>
      <c r="I11" s="17"/>
      <c r="J11" s="1"/>
    </row>
    <row r="12" spans="1:10" x14ac:dyDescent="0.25">
      <c r="A12" s="1"/>
      <c r="B12" s="18"/>
      <c r="C12" s="18"/>
      <c r="D12" s="18"/>
      <c r="E12" s="18" t="s">
        <v>27</v>
      </c>
      <c r="F12" s="18" t="s">
        <v>28</v>
      </c>
      <c r="G12" s="21">
        <v>0</v>
      </c>
      <c r="H12" s="8">
        <v>70</v>
      </c>
      <c r="I12" s="22">
        <f>G12*H12</f>
        <v>0</v>
      </c>
      <c r="J12" s="1"/>
    </row>
    <row r="13" spans="1:10" x14ac:dyDescent="0.25">
      <c r="A13" s="1"/>
      <c r="B13" s="19" t="s">
        <v>25</v>
      </c>
      <c r="C13" s="19" t="s">
        <v>64</v>
      </c>
      <c r="D13" s="19" t="s">
        <v>30</v>
      </c>
      <c r="E13" s="19"/>
      <c r="F13" s="19"/>
      <c r="G13" s="20"/>
      <c r="H13" s="19">
        <v>60</v>
      </c>
      <c r="I13" s="17"/>
      <c r="J13" s="1"/>
    </row>
    <row r="14" spans="1:10" x14ac:dyDescent="0.25">
      <c r="A14" s="1"/>
      <c r="B14" s="18"/>
      <c r="C14" s="18"/>
      <c r="D14" s="18"/>
      <c r="E14" s="18" t="s">
        <v>31</v>
      </c>
      <c r="F14" s="18" t="s">
        <v>28</v>
      </c>
      <c r="G14" s="21">
        <v>0</v>
      </c>
      <c r="H14" s="8">
        <v>60</v>
      </c>
      <c r="I14" s="22">
        <f>G14*H14</f>
        <v>0</v>
      </c>
      <c r="J14" s="1"/>
    </row>
    <row r="15" spans="1:10" x14ac:dyDescent="0.25">
      <c r="A15" s="1"/>
      <c r="B15" s="19" t="s">
        <v>25</v>
      </c>
      <c r="C15" s="19" t="s">
        <v>32</v>
      </c>
      <c r="D15" s="19" t="s">
        <v>33</v>
      </c>
      <c r="E15" s="19"/>
      <c r="F15" s="19"/>
      <c r="G15" s="20"/>
      <c r="H15" s="19">
        <v>15</v>
      </c>
      <c r="I15" s="17"/>
      <c r="J15" s="1"/>
    </row>
    <row r="16" spans="1:10" x14ac:dyDescent="0.25">
      <c r="A16" s="1"/>
      <c r="B16" s="18"/>
      <c r="C16" s="18"/>
      <c r="D16" s="18"/>
      <c r="E16" s="18" t="s">
        <v>62</v>
      </c>
      <c r="F16" s="18"/>
      <c r="G16" s="21">
        <v>0</v>
      </c>
      <c r="H16" s="8">
        <v>15</v>
      </c>
      <c r="I16" s="22">
        <f>G16*H16</f>
        <v>0</v>
      </c>
      <c r="J16" s="1"/>
    </row>
    <row r="17" spans="1:10" x14ac:dyDescent="0.25">
      <c r="A17" s="1"/>
      <c r="B17" s="19" t="s">
        <v>25</v>
      </c>
      <c r="C17" s="19" t="s">
        <v>63</v>
      </c>
      <c r="D17" s="19" t="s">
        <v>33</v>
      </c>
      <c r="E17" s="19"/>
      <c r="F17" s="19"/>
      <c r="G17" s="20"/>
      <c r="H17" s="19">
        <v>60</v>
      </c>
      <c r="I17" s="17"/>
      <c r="J17" s="1"/>
    </row>
    <row r="18" spans="1:10" x14ac:dyDescent="0.25">
      <c r="A18" s="1"/>
      <c r="B18" s="18"/>
      <c r="C18" s="18"/>
      <c r="D18" s="18"/>
      <c r="E18" s="18" t="s">
        <v>62</v>
      </c>
      <c r="F18" s="18"/>
      <c r="G18" s="21">
        <v>0</v>
      </c>
      <c r="H18" s="8">
        <v>60</v>
      </c>
      <c r="I18" s="22">
        <f>G18*H18</f>
        <v>0</v>
      </c>
      <c r="J18" s="1"/>
    </row>
    <row r="19" spans="1:10" x14ac:dyDescent="0.25">
      <c r="A19" s="1"/>
      <c r="B19" s="19" t="s">
        <v>25</v>
      </c>
      <c r="C19" s="19" t="s">
        <v>34</v>
      </c>
      <c r="D19" s="19" t="s">
        <v>8</v>
      </c>
      <c r="E19" s="19"/>
      <c r="F19" s="19"/>
      <c r="G19" s="20"/>
      <c r="H19" s="19">
        <v>140</v>
      </c>
      <c r="I19" s="17"/>
      <c r="J19" s="1"/>
    </row>
    <row r="20" spans="1:10" x14ac:dyDescent="0.25">
      <c r="A20" s="1"/>
      <c r="B20" s="18"/>
      <c r="C20" s="18"/>
      <c r="D20" s="18"/>
      <c r="E20" s="18"/>
      <c r="F20" s="18" t="s">
        <v>65</v>
      </c>
      <c r="G20" s="21">
        <v>0</v>
      </c>
      <c r="H20" s="8">
        <v>140</v>
      </c>
      <c r="I20" s="22">
        <f>G20*H20</f>
        <v>0</v>
      </c>
      <c r="J20" s="1"/>
    </row>
    <row r="21" spans="1:10" x14ac:dyDescent="0.25">
      <c r="A21" s="1"/>
      <c r="B21" s="1"/>
      <c r="C21" s="1"/>
      <c r="D21" s="1"/>
      <c r="E21" s="1"/>
      <c r="F21" s="1"/>
      <c r="G21" s="23"/>
      <c r="H21" s="1"/>
      <c r="I21" s="1"/>
      <c r="J21" s="1"/>
    </row>
    <row r="22" spans="1:10" x14ac:dyDescent="0.25">
      <c r="A22" s="1"/>
      <c r="B22" s="19" t="s">
        <v>11</v>
      </c>
      <c r="C22" s="19" t="s">
        <v>12</v>
      </c>
      <c r="D22" s="19" t="s">
        <v>35</v>
      </c>
      <c r="E22" s="19"/>
      <c r="F22" s="19"/>
      <c r="G22" s="20"/>
      <c r="H22" s="19">
        <v>30</v>
      </c>
      <c r="I22" s="17"/>
      <c r="J22" s="1"/>
    </row>
    <row r="23" spans="1:10" x14ac:dyDescent="0.25">
      <c r="A23" s="1"/>
      <c r="B23" s="18"/>
      <c r="C23" s="18"/>
      <c r="D23" s="18"/>
      <c r="E23" s="18" t="s">
        <v>36</v>
      </c>
      <c r="F23" s="18"/>
      <c r="G23" s="21">
        <v>0</v>
      </c>
      <c r="H23" s="8">
        <v>30</v>
      </c>
      <c r="I23" s="22">
        <f>G23*H23</f>
        <v>0</v>
      </c>
      <c r="J23" s="1"/>
    </row>
    <row r="24" spans="1:10" x14ac:dyDescent="0.25">
      <c r="A24" s="1"/>
      <c r="B24" s="19" t="s">
        <v>11</v>
      </c>
      <c r="C24" s="19" t="s">
        <v>13</v>
      </c>
      <c r="D24" s="19" t="s">
        <v>37</v>
      </c>
      <c r="E24" s="19"/>
      <c r="F24" s="19"/>
      <c r="G24" s="20"/>
      <c r="H24" s="19">
        <v>90</v>
      </c>
      <c r="I24" s="17"/>
      <c r="J24" s="1"/>
    </row>
    <row r="25" spans="1:10" x14ac:dyDescent="0.25">
      <c r="A25" s="1"/>
      <c r="B25" s="18"/>
      <c r="C25" s="18"/>
      <c r="D25" s="18"/>
      <c r="E25" s="18" t="s">
        <v>38</v>
      </c>
      <c r="F25" s="18"/>
      <c r="G25" s="21">
        <v>0</v>
      </c>
      <c r="H25" s="8">
        <v>90</v>
      </c>
      <c r="I25" s="22">
        <f>G25*H25</f>
        <v>0</v>
      </c>
      <c r="J25" s="1"/>
    </row>
    <row r="26" spans="1:10" x14ac:dyDescent="0.25">
      <c r="A26" s="1"/>
      <c r="B26" s="1"/>
      <c r="C26" s="1"/>
      <c r="D26" s="1"/>
      <c r="E26" s="1"/>
      <c r="F26" s="1"/>
      <c r="G26" s="23"/>
      <c r="H26" s="1"/>
      <c r="I26" s="1"/>
      <c r="J26" s="1"/>
    </row>
    <row r="27" spans="1:10" x14ac:dyDescent="0.25">
      <c r="A27" s="1"/>
      <c r="B27" s="19" t="s">
        <v>39</v>
      </c>
      <c r="C27" s="19" t="s">
        <v>40</v>
      </c>
      <c r="D27" s="19" t="s">
        <v>41</v>
      </c>
      <c r="E27" s="19"/>
      <c r="F27" s="19"/>
      <c r="G27" s="20"/>
      <c r="H27" s="19">
        <v>50</v>
      </c>
      <c r="I27" s="17"/>
      <c r="J27" s="1"/>
    </row>
    <row r="28" spans="1:10" x14ac:dyDescent="0.25">
      <c r="A28" s="1"/>
      <c r="B28" s="18"/>
      <c r="C28" s="18"/>
      <c r="D28" s="18"/>
      <c r="E28" s="18" t="s">
        <v>42</v>
      </c>
      <c r="F28" s="18"/>
      <c r="G28" s="21">
        <v>0</v>
      </c>
      <c r="H28" s="8">
        <v>50</v>
      </c>
      <c r="I28" s="22">
        <f>G28*H28</f>
        <v>0</v>
      </c>
      <c r="J28" s="1"/>
    </row>
    <row r="29" spans="1:10" x14ac:dyDescent="0.25">
      <c r="A29" s="1"/>
      <c r="B29" s="19" t="s">
        <v>39</v>
      </c>
      <c r="C29" s="19" t="s">
        <v>43</v>
      </c>
      <c r="D29" s="19" t="s">
        <v>41</v>
      </c>
      <c r="E29" s="19"/>
      <c r="F29" s="19"/>
      <c r="G29" s="20"/>
      <c r="H29" s="19">
        <v>10</v>
      </c>
      <c r="I29" s="17"/>
      <c r="J29" s="1"/>
    </row>
    <row r="30" spans="1:10" x14ac:dyDescent="0.25">
      <c r="A30" s="1"/>
      <c r="B30" s="18"/>
      <c r="C30" s="18"/>
      <c r="D30" s="18"/>
      <c r="E30" s="18" t="s">
        <v>44</v>
      </c>
      <c r="F30" s="18"/>
      <c r="G30" s="21">
        <v>0</v>
      </c>
      <c r="H30" s="8">
        <v>10</v>
      </c>
      <c r="I30" s="22">
        <f>G30*H30</f>
        <v>0</v>
      </c>
      <c r="J30" s="1"/>
    </row>
    <row r="31" spans="1:10" x14ac:dyDescent="0.25">
      <c r="A31" s="1"/>
      <c r="B31" s="19" t="s">
        <v>39</v>
      </c>
      <c r="C31" s="19" t="s">
        <v>45</v>
      </c>
      <c r="D31" s="19" t="s">
        <v>41</v>
      </c>
      <c r="E31" s="19"/>
      <c r="F31" s="19"/>
      <c r="G31" s="20"/>
      <c r="H31" s="19">
        <v>20</v>
      </c>
      <c r="I31" s="17"/>
      <c r="J31" s="1"/>
    </row>
    <row r="32" spans="1:10" x14ac:dyDescent="0.25">
      <c r="A32" s="1"/>
      <c r="B32" s="18"/>
      <c r="C32" s="18"/>
      <c r="D32" s="18"/>
      <c r="E32" s="18" t="s">
        <v>42</v>
      </c>
      <c r="F32" s="18"/>
      <c r="G32" s="21">
        <v>0</v>
      </c>
      <c r="H32" s="8">
        <v>20</v>
      </c>
      <c r="I32" s="22">
        <f>G32*H32</f>
        <v>0</v>
      </c>
      <c r="J32" s="1"/>
    </row>
    <row r="33" spans="1:10" x14ac:dyDescent="0.25">
      <c r="A33" s="1"/>
      <c r="B33" s="19" t="s">
        <v>39</v>
      </c>
      <c r="C33" s="19" t="s">
        <v>46</v>
      </c>
      <c r="D33" s="19" t="s">
        <v>41</v>
      </c>
      <c r="E33" s="19"/>
      <c r="F33" s="19"/>
      <c r="G33" s="20"/>
      <c r="H33" s="19">
        <v>20</v>
      </c>
      <c r="I33" s="17"/>
      <c r="J33" s="1"/>
    </row>
    <row r="34" spans="1:10" x14ac:dyDescent="0.25">
      <c r="A34" s="1"/>
      <c r="B34" s="18"/>
      <c r="C34" s="18"/>
      <c r="D34" s="18"/>
      <c r="E34" s="18" t="s">
        <v>44</v>
      </c>
      <c r="F34" s="18"/>
      <c r="G34" s="21">
        <v>0</v>
      </c>
      <c r="H34" s="8">
        <v>20</v>
      </c>
      <c r="I34" s="22">
        <f>G34*H34</f>
        <v>0</v>
      </c>
      <c r="J34" s="1"/>
    </row>
    <row r="35" spans="1:10" x14ac:dyDescent="0.25">
      <c r="A35" s="1"/>
      <c r="B35" s="19" t="s">
        <v>39</v>
      </c>
      <c r="C35" s="19" t="s">
        <v>47</v>
      </c>
      <c r="D35" s="19" t="s">
        <v>48</v>
      </c>
      <c r="E35" s="19"/>
      <c r="F35" s="19"/>
      <c r="G35" s="20"/>
      <c r="H35" s="19">
        <v>330</v>
      </c>
      <c r="I35" s="17"/>
      <c r="J35" s="1"/>
    </row>
    <row r="36" spans="1:10" x14ac:dyDescent="0.25">
      <c r="A36" s="1"/>
      <c r="B36" s="18"/>
      <c r="C36" s="18"/>
      <c r="D36" s="18"/>
      <c r="E36" s="18" t="s">
        <v>49</v>
      </c>
      <c r="F36" s="18"/>
      <c r="G36" s="21">
        <v>0</v>
      </c>
      <c r="H36" s="8">
        <v>330</v>
      </c>
      <c r="I36" s="22">
        <f>G36*H36</f>
        <v>0</v>
      </c>
      <c r="J36" s="1"/>
    </row>
    <row r="37" spans="1:10" x14ac:dyDescent="0.25">
      <c r="A37" s="1"/>
      <c r="B37" s="19" t="s">
        <v>39</v>
      </c>
      <c r="C37" s="19" t="s">
        <v>50</v>
      </c>
      <c r="D37" s="19" t="s">
        <v>51</v>
      </c>
      <c r="E37" s="19"/>
      <c r="F37" s="19"/>
      <c r="G37" s="20"/>
      <c r="H37" s="19">
        <v>50</v>
      </c>
      <c r="I37" s="17"/>
      <c r="J37" s="1"/>
    </row>
    <row r="38" spans="1:10" x14ac:dyDescent="0.25">
      <c r="A38" s="1"/>
      <c r="B38" s="18"/>
      <c r="C38" s="18"/>
      <c r="D38" s="18"/>
      <c r="E38" s="18" t="s">
        <v>52</v>
      </c>
      <c r="F38" s="18"/>
      <c r="G38" s="21">
        <v>0</v>
      </c>
      <c r="H38" s="8">
        <v>50</v>
      </c>
      <c r="I38" s="22">
        <f>G38*H38</f>
        <v>0</v>
      </c>
      <c r="J38" s="1"/>
    </row>
    <row r="39" spans="1:10" x14ac:dyDescent="0.25">
      <c r="A39" s="1"/>
      <c r="B39" s="19" t="s">
        <v>39</v>
      </c>
      <c r="C39" s="19" t="s">
        <v>53</v>
      </c>
      <c r="D39" s="19" t="s">
        <v>9</v>
      </c>
      <c r="E39" s="19"/>
      <c r="F39" s="19"/>
      <c r="G39" s="20"/>
      <c r="H39" s="19">
        <v>320</v>
      </c>
      <c r="I39" s="17"/>
      <c r="J39" s="1"/>
    </row>
    <row r="40" spans="1:10" x14ac:dyDescent="0.25">
      <c r="A40" s="1"/>
      <c r="B40" s="18"/>
      <c r="C40" s="18"/>
      <c r="D40" s="18"/>
      <c r="E40" s="18"/>
      <c r="F40" s="18" t="s">
        <v>59</v>
      </c>
      <c r="G40" s="21">
        <v>0</v>
      </c>
      <c r="H40" s="8">
        <f>H39/4</f>
        <v>80</v>
      </c>
      <c r="I40" s="22">
        <f>G40*H40</f>
        <v>0</v>
      </c>
      <c r="J40" s="1"/>
    </row>
    <row r="41" spans="1:10" x14ac:dyDescent="0.25">
      <c r="A41" s="1"/>
      <c r="B41" s="18"/>
      <c r="C41" s="18"/>
      <c r="D41" s="18"/>
      <c r="E41" s="18"/>
      <c r="F41" s="18" t="s">
        <v>60</v>
      </c>
      <c r="G41" s="21">
        <v>0</v>
      </c>
      <c r="H41" s="8">
        <f>H39/4</f>
        <v>80</v>
      </c>
      <c r="I41" s="22">
        <f>G41*H41</f>
        <v>0</v>
      </c>
      <c r="J41" s="1"/>
    </row>
    <row r="42" spans="1:10" x14ac:dyDescent="0.25">
      <c r="A42" s="1"/>
      <c r="B42" s="18"/>
      <c r="C42" s="18"/>
      <c r="D42" s="18"/>
      <c r="E42" s="18"/>
      <c r="F42" s="18" t="s">
        <v>61</v>
      </c>
      <c r="G42" s="21">
        <v>0</v>
      </c>
      <c r="H42" s="8">
        <f>H39/4</f>
        <v>80</v>
      </c>
      <c r="I42" s="22">
        <f>G42*H42</f>
        <v>0</v>
      </c>
      <c r="J42" s="1"/>
    </row>
    <row r="43" spans="1:10" x14ac:dyDescent="0.25">
      <c r="A43" s="1"/>
      <c r="B43" s="18"/>
      <c r="C43" s="18"/>
      <c r="D43" s="18"/>
      <c r="E43" s="18"/>
      <c r="F43" s="18" t="s">
        <v>66</v>
      </c>
      <c r="G43" s="21">
        <v>0</v>
      </c>
      <c r="H43" s="8">
        <f>H39/4</f>
        <v>80</v>
      </c>
      <c r="I43" s="22">
        <f>G43*H43</f>
        <v>0</v>
      </c>
      <c r="J43" s="1"/>
    </row>
    <row r="44" spans="1:10" x14ac:dyDescent="0.25">
      <c r="A44" s="1"/>
      <c r="B44" s="19" t="s">
        <v>39</v>
      </c>
      <c r="C44" s="19" t="s">
        <v>54</v>
      </c>
      <c r="D44" s="19" t="s">
        <v>10</v>
      </c>
      <c r="E44" s="19"/>
      <c r="F44" s="19"/>
      <c r="G44" s="20"/>
      <c r="H44" s="19">
        <v>1000</v>
      </c>
      <c r="I44" s="17"/>
      <c r="J44" s="1"/>
    </row>
    <row r="45" spans="1:10" x14ac:dyDescent="0.25">
      <c r="A45" s="1"/>
      <c r="B45" s="18"/>
      <c r="C45" s="18"/>
      <c r="D45" s="18"/>
      <c r="E45" s="18"/>
      <c r="F45" s="18" t="s">
        <v>55</v>
      </c>
      <c r="G45" s="21">
        <v>0</v>
      </c>
      <c r="H45" s="8">
        <f>H44/4</f>
        <v>250</v>
      </c>
      <c r="I45" s="22">
        <f>G45*H45</f>
        <v>0</v>
      </c>
      <c r="J45" s="1"/>
    </row>
    <row r="46" spans="1:10" x14ac:dyDescent="0.25">
      <c r="A46" s="1"/>
      <c r="B46" s="18"/>
      <c r="C46" s="18"/>
      <c r="D46" s="18"/>
      <c r="E46" s="18"/>
      <c r="F46" s="18" t="s">
        <v>56</v>
      </c>
      <c r="G46" s="21">
        <v>0</v>
      </c>
      <c r="H46" s="8">
        <f>H44/4</f>
        <v>250</v>
      </c>
      <c r="I46" s="22">
        <f>G46*H46</f>
        <v>0</v>
      </c>
      <c r="J46" s="1"/>
    </row>
    <row r="47" spans="1:10" x14ac:dyDescent="0.25">
      <c r="A47" s="1"/>
      <c r="B47" s="18"/>
      <c r="C47" s="18"/>
      <c r="D47" s="18"/>
      <c r="E47" s="18"/>
      <c r="F47" s="18" t="s">
        <v>58</v>
      </c>
      <c r="G47" s="21">
        <v>0</v>
      </c>
      <c r="H47" s="8">
        <f>H44/4</f>
        <v>250</v>
      </c>
      <c r="I47" s="22">
        <f>G47*H47</f>
        <v>0</v>
      </c>
      <c r="J47" s="1"/>
    </row>
    <row r="48" spans="1:10" x14ac:dyDescent="0.25">
      <c r="A48" s="1"/>
      <c r="B48" s="18"/>
      <c r="C48" s="18"/>
      <c r="D48" s="18"/>
      <c r="E48" s="18"/>
      <c r="F48" s="18" t="s">
        <v>57</v>
      </c>
      <c r="G48" s="21">
        <v>0</v>
      </c>
      <c r="H48" s="8">
        <f>H44/4</f>
        <v>250</v>
      </c>
      <c r="I48" s="22">
        <f>G48*H48</f>
        <v>0</v>
      </c>
      <c r="J48" s="1"/>
    </row>
    <row r="49" spans="1:10" x14ac:dyDescent="0.25">
      <c r="A49" s="1"/>
      <c r="B49" s="19" t="s">
        <v>39</v>
      </c>
      <c r="C49" s="19" t="s">
        <v>67</v>
      </c>
      <c r="D49" s="19" t="s">
        <v>68</v>
      </c>
      <c r="E49" s="19"/>
      <c r="F49" s="19"/>
      <c r="G49" s="20"/>
      <c r="H49" s="19">
        <v>40</v>
      </c>
      <c r="I49" s="17"/>
      <c r="J49" s="1"/>
    </row>
    <row r="50" spans="1:10" x14ac:dyDescent="0.25">
      <c r="A50" s="1"/>
      <c r="B50" s="18"/>
      <c r="C50" s="18"/>
      <c r="D50" s="18"/>
      <c r="E50" s="18"/>
      <c r="F50" s="18"/>
      <c r="G50" s="21">
        <v>0</v>
      </c>
      <c r="H50" s="8">
        <v>40</v>
      </c>
      <c r="I50" s="22">
        <f>G50*H50</f>
        <v>0</v>
      </c>
      <c r="J50" s="1"/>
    </row>
    <row r="51" spans="1:10" x14ac:dyDescent="0.25">
      <c r="A51" s="1"/>
      <c r="B51" s="19" t="s">
        <v>39</v>
      </c>
      <c r="C51" s="19" t="s">
        <v>69</v>
      </c>
      <c r="D51" s="19" t="s">
        <v>70</v>
      </c>
      <c r="E51" s="19"/>
      <c r="F51" s="19"/>
      <c r="G51" s="20"/>
      <c r="H51" s="19">
        <v>220</v>
      </c>
      <c r="I51" s="17"/>
      <c r="J51" s="1"/>
    </row>
    <row r="52" spans="1:10" x14ac:dyDescent="0.25">
      <c r="A52" s="1"/>
      <c r="B52" s="18"/>
      <c r="C52" s="18"/>
      <c r="D52" s="18"/>
      <c r="E52" s="18" t="s">
        <v>71</v>
      </c>
      <c r="F52" s="18"/>
      <c r="G52" s="21">
        <v>0</v>
      </c>
      <c r="H52" s="8">
        <v>220</v>
      </c>
      <c r="I52" s="22">
        <f>G52*H52</f>
        <v>0</v>
      </c>
      <c r="J52" s="1"/>
    </row>
    <row r="53" spans="1:10" x14ac:dyDescent="0.25">
      <c r="A53" s="1"/>
      <c r="B53" s="1"/>
      <c r="C53" s="1"/>
      <c r="D53" s="1"/>
      <c r="E53" s="1"/>
      <c r="F53" s="1"/>
      <c r="G53" s="23"/>
      <c r="H53" s="1"/>
      <c r="I53" s="1"/>
      <c r="J53" s="1"/>
    </row>
    <row r="54" spans="1:10" x14ac:dyDescent="0.25">
      <c r="A54" s="1"/>
      <c r="B54" s="19" t="s">
        <v>72</v>
      </c>
      <c r="C54" s="19" t="s">
        <v>73</v>
      </c>
      <c r="D54" s="19" t="s">
        <v>74</v>
      </c>
      <c r="E54" s="19"/>
      <c r="F54" s="19"/>
      <c r="G54" s="20"/>
      <c r="H54" s="19">
        <v>50</v>
      </c>
      <c r="I54" s="20"/>
      <c r="J54" s="1"/>
    </row>
    <row r="55" spans="1:10" x14ac:dyDescent="0.25">
      <c r="A55" s="1"/>
      <c r="B55" s="18"/>
      <c r="C55" s="18"/>
      <c r="D55" s="18"/>
      <c r="E55" s="18"/>
      <c r="F55" s="18"/>
      <c r="G55" s="21">
        <v>0</v>
      </c>
      <c r="H55" s="8">
        <v>50</v>
      </c>
      <c r="I55" s="22">
        <f>G55*H55</f>
        <v>0</v>
      </c>
      <c r="J55" s="1"/>
    </row>
    <row r="56" spans="1:10" x14ac:dyDescent="0.25">
      <c r="A56" s="1"/>
      <c r="B56" s="19" t="s">
        <v>72</v>
      </c>
      <c r="C56" s="19" t="s">
        <v>75</v>
      </c>
      <c r="D56" s="19" t="s">
        <v>76</v>
      </c>
      <c r="E56" s="19"/>
      <c r="F56" s="19"/>
      <c r="G56" s="20"/>
      <c r="H56" s="19">
        <v>40</v>
      </c>
      <c r="I56" s="20"/>
      <c r="J56" s="1"/>
    </row>
    <row r="57" spans="1:10" x14ac:dyDescent="0.25">
      <c r="A57" s="1"/>
      <c r="B57" s="18"/>
      <c r="C57" s="18"/>
      <c r="D57" s="18" t="s">
        <v>77</v>
      </c>
      <c r="E57" s="18" t="s">
        <v>80</v>
      </c>
      <c r="F57" s="18"/>
      <c r="G57" s="21">
        <v>0</v>
      </c>
      <c r="H57" s="8">
        <v>16</v>
      </c>
      <c r="I57" s="22">
        <f>G57*H57</f>
        <v>0</v>
      </c>
      <c r="J57" s="1"/>
    </row>
    <row r="58" spans="1:10" x14ac:dyDescent="0.25">
      <c r="A58" s="1"/>
      <c r="B58" s="18"/>
      <c r="C58" s="18"/>
      <c r="D58" s="18" t="s">
        <v>78</v>
      </c>
      <c r="E58" s="18" t="s">
        <v>81</v>
      </c>
      <c r="F58" s="18"/>
      <c r="G58" s="21">
        <v>0</v>
      </c>
      <c r="H58" s="8">
        <v>12</v>
      </c>
      <c r="I58" s="22">
        <f>G58*H58</f>
        <v>0</v>
      </c>
      <c r="J58" s="1"/>
    </row>
    <row r="59" spans="1:10" x14ac:dyDescent="0.25">
      <c r="A59" s="1"/>
      <c r="B59" s="18"/>
      <c r="C59" s="18"/>
      <c r="D59" s="18" t="s">
        <v>79</v>
      </c>
      <c r="E59" s="18" t="s">
        <v>82</v>
      </c>
      <c r="F59" s="18"/>
      <c r="G59" s="21">
        <v>0</v>
      </c>
      <c r="H59" s="8">
        <v>12</v>
      </c>
      <c r="I59" s="22">
        <f>G59*H59</f>
        <v>0</v>
      </c>
      <c r="J59" s="1"/>
    </row>
    <row r="60" spans="1:10" x14ac:dyDescent="0.25">
      <c r="A60" s="1"/>
      <c r="B60" s="19" t="s">
        <v>72</v>
      </c>
      <c r="C60" s="19" t="s">
        <v>83</v>
      </c>
      <c r="D60" s="19" t="s">
        <v>84</v>
      </c>
      <c r="E60" s="19"/>
      <c r="F60" s="19"/>
      <c r="G60" s="20"/>
      <c r="H60" s="19">
        <v>30</v>
      </c>
      <c r="I60" s="20"/>
      <c r="J60" s="1"/>
    </row>
    <row r="61" spans="1:10" x14ac:dyDescent="0.25">
      <c r="A61" s="1"/>
      <c r="B61" s="18"/>
      <c r="C61" s="18"/>
      <c r="D61" s="18"/>
      <c r="E61" s="18" t="s">
        <v>85</v>
      </c>
      <c r="F61" s="18"/>
      <c r="G61" s="21">
        <v>0</v>
      </c>
      <c r="H61" s="8">
        <v>30</v>
      </c>
      <c r="I61" s="22">
        <f>G61*H61</f>
        <v>0</v>
      </c>
      <c r="J61" s="1"/>
    </row>
    <row r="62" spans="1:10" x14ac:dyDescent="0.25">
      <c r="A62" s="1"/>
      <c r="B62" s="19" t="s">
        <v>72</v>
      </c>
      <c r="C62" s="19" t="s">
        <v>86</v>
      </c>
      <c r="D62" s="19" t="s">
        <v>87</v>
      </c>
      <c r="E62" s="19"/>
      <c r="F62" s="19"/>
      <c r="G62" s="20"/>
      <c r="H62" s="19">
        <v>30</v>
      </c>
      <c r="I62" s="20"/>
      <c r="J62" s="1"/>
    </row>
    <row r="63" spans="1:10" x14ac:dyDescent="0.25">
      <c r="A63" s="1"/>
      <c r="B63" s="18"/>
      <c r="C63" s="18"/>
      <c r="D63" s="18"/>
      <c r="E63" s="18" t="s">
        <v>88</v>
      </c>
      <c r="F63" s="18" t="s">
        <v>89</v>
      </c>
      <c r="G63" s="21">
        <v>0</v>
      </c>
      <c r="H63" s="8">
        <v>30</v>
      </c>
      <c r="I63" s="22">
        <f>G63*H63</f>
        <v>0</v>
      </c>
      <c r="J63" s="1"/>
    </row>
    <row r="64" spans="1:10" x14ac:dyDescent="0.25">
      <c r="A64" s="1"/>
      <c r="B64" s="19" t="s">
        <v>72</v>
      </c>
      <c r="C64" s="19" t="s">
        <v>83</v>
      </c>
      <c r="D64" s="19" t="s">
        <v>91</v>
      </c>
      <c r="E64" s="19"/>
      <c r="F64" s="19"/>
      <c r="G64" s="20"/>
      <c r="H64" s="19">
        <v>10</v>
      </c>
      <c r="I64" s="20"/>
      <c r="J64" s="1"/>
    </row>
    <row r="65" spans="1:10" x14ac:dyDescent="0.25">
      <c r="A65" s="1"/>
      <c r="B65" s="18"/>
      <c r="C65" s="18"/>
      <c r="D65" s="18"/>
      <c r="E65" s="18" t="s">
        <v>90</v>
      </c>
      <c r="F65" s="18" t="s">
        <v>89</v>
      </c>
      <c r="G65" s="21">
        <v>0</v>
      </c>
      <c r="H65" s="8">
        <v>10</v>
      </c>
      <c r="I65" s="22">
        <f>G65*H65</f>
        <v>0</v>
      </c>
      <c r="J65" s="1"/>
    </row>
    <row r="66" spans="1:10" x14ac:dyDescent="0.25">
      <c r="A66" s="1"/>
      <c r="B66" s="19" t="s">
        <v>72</v>
      </c>
      <c r="C66" s="19" t="s">
        <v>83</v>
      </c>
      <c r="D66" s="19" t="s">
        <v>92</v>
      </c>
      <c r="E66" s="19"/>
      <c r="F66" s="19"/>
      <c r="G66" s="20"/>
      <c r="H66" s="19">
        <v>60</v>
      </c>
      <c r="I66" s="20"/>
      <c r="J66" s="1"/>
    </row>
    <row r="67" spans="1:10" x14ac:dyDescent="0.25">
      <c r="A67" s="1"/>
      <c r="B67" s="18"/>
      <c r="C67" s="18"/>
      <c r="D67" s="18"/>
      <c r="E67" s="18"/>
      <c r="F67" s="18" t="s">
        <v>89</v>
      </c>
      <c r="G67" s="21">
        <v>0</v>
      </c>
      <c r="H67" s="8">
        <v>60</v>
      </c>
      <c r="I67" s="22">
        <f>G67*H67</f>
        <v>0</v>
      </c>
      <c r="J67" s="1"/>
    </row>
    <row r="68" spans="1:10" x14ac:dyDescent="0.25">
      <c r="A68" s="41"/>
      <c r="B68" s="41"/>
      <c r="C68" s="43"/>
      <c r="D68" s="43"/>
      <c r="E68" s="1"/>
      <c r="F68" s="1"/>
      <c r="G68" s="1"/>
      <c r="H68" s="1"/>
      <c r="I68" s="1"/>
      <c r="J68" s="1"/>
    </row>
    <row r="69" spans="1:10" x14ac:dyDescent="0.25">
      <c r="A69" s="1"/>
      <c r="B69" s="1" t="s">
        <v>14</v>
      </c>
      <c r="C69" s="1"/>
      <c r="D69" s="1"/>
      <c r="E69" s="1"/>
      <c r="F69" s="1"/>
      <c r="G69" s="1"/>
      <c r="H69" s="1"/>
      <c r="I69" s="1"/>
      <c r="J69" s="1"/>
    </row>
    <row r="70" spans="1:10" ht="32.25" thickBot="1" x14ac:dyDescent="0.4">
      <c r="A70" s="41"/>
      <c r="B70" s="41"/>
      <c r="C70" s="41"/>
      <c r="D70" s="41"/>
      <c r="E70" s="1"/>
      <c r="F70" s="29" t="s">
        <v>15</v>
      </c>
      <c r="G70" s="9" t="s">
        <v>16</v>
      </c>
      <c r="H70" s="10"/>
      <c r="I70" s="27">
        <f>SUM(I11:I67)</f>
        <v>0</v>
      </c>
      <c r="J70" s="1"/>
    </row>
    <row r="71" spans="1:10" ht="15.75" thickTop="1" x14ac:dyDescent="0.25">
      <c r="A71" s="41"/>
      <c r="B71" s="41"/>
      <c r="C71" s="41"/>
      <c r="D71" s="41"/>
      <c r="E71" s="1"/>
      <c r="F71" s="1"/>
      <c r="G71" s="1"/>
      <c r="H71" s="1"/>
      <c r="I71" s="28"/>
      <c r="J71" s="1"/>
    </row>
    <row r="72" spans="1:10" x14ac:dyDescent="0.25">
      <c r="A72" s="41"/>
      <c r="B72" s="41"/>
      <c r="C72" s="41"/>
      <c r="D72" s="41"/>
      <c r="E72" s="1"/>
      <c r="F72" s="1"/>
      <c r="G72" s="37" t="s">
        <v>17</v>
      </c>
      <c r="H72" s="11"/>
      <c r="I72" s="39"/>
      <c r="J72" s="1"/>
    </row>
    <row r="73" spans="1:10" ht="30" x14ac:dyDescent="0.25">
      <c r="A73" s="41"/>
      <c r="B73" s="41"/>
      <c r="C73" s="41"/>
      <c r="D73" s="41"/>
      <c r="E73" s="1"/>
      <c r="F73" s="1"/>
      <c r="G73" s="38" t="s">
        <v>18</v>
      </c>
      <c r="H73" s="7"/>
      <c r="I73" s="40">
        <f>I70+(I70/100)*I72</f>
        <v>0</v>
      </c>
      <c r="J73" s="1"/>
    </row>
    <row r="74" spans="1:10" x14ac:dyDescent="0.25">
      <c r="A74" s="1"/>
      <c r="B74" s="1"/>
      <c r="C74" s="1"/>
      <c r="D74" s="1"/>
      <c r="E74" s="1"/>
      <c r="F74" s="1"/>
      <c r="G74" s="26"/>
      <c r="H74" s="1"/>
      <c r="I74" s="1"/>
      <c r="J74" s="1"/>
    </row>
    <row r="75" spans="1:10" x14ac:dyDescent="0.25">
      <c r="A75" s="41"/>
      <c r="B75" s="41"/>
      <c r="C75" s="42"/>
      <c r="D75" s="41"/>
      <c r="E75" s="1"/>
      <c r="F75" s="1"/>
      <c r="G75" s="1"/>
      <c r="H75" s="1"/>
      <c r="I75" s="1"/>
      <c r="J75" s="1"/>
    </row>
    <row r="76" spans="1:10" x14ac:dyDescent="0.25">
      <c r="A76" s="1"/>
      <c r="B76" s="12" t="s">
        <v>19</v>
      </c>
      <c r="C76" s="30"/>
      <c r="D76" s="32"/>
      <c r="E76" s="13"/>
      <c r="F76" s="13"/>
      <c r="G76" s="33"/>
      <c r="H76" s="33"/>
      <c r="I76" s="34"/>
      <c r="J76" s="1"/>
    </row>
    <row r="77" spans="1:10" x14ac:dyDescent="0.25">
      <c r="A77" s="1"/>
      <c r="B77" s="12" t="s">
        <v>20</v>
      </c>
      <c r="C77" s="30"/>
      <c r="D77" s="32"/>
      <c r="E77" s="13"/>
      <c r="F77" s="13"/>
      <c r="G77" s="33"/>
      <c r="H77" s="33"/>
      <c r="I77" s="34"/>
      <c r="J77" s="1"/>
    </row>
    <row r="78" spans="1:10" x14ac:dyDescent="0.25">
      <c r="A78" s="1"/>
      <c r="B78" s="12" t="s">
        <v>21</v>
      </c>
      <c r="C78" s="30"/>
      <c r="D78" s="32"/>
      <c r="E78" s="13"/>
      <c r="F78" s="13"/>
      <c r="G78" s="33"/>
      <c r="H78" s="33"/>
      <c r="I78" s="34"/>
      <c r="J78" s="1"/>
    </row>
    <row r="79" spans="1:10" x14ac:dyDescent="0.25">
      <c r="A79" s="1"/>
      <c r="B79" s="14" t="s">
        <v>22</v>
      </c>
      <c r="C79" s="31"/>
      <c r="D79" s="32"/>
      <c r="E79" s="13"/>
      <c r="F79" s="13"/>
      <c r="G79" s="33"/>
      <c r="H79" s="33"/>
      <c r="I79" s="34"/>
      <c r="J79" s="1"/>
    </row>
    <row r="80" spans="1:10" ht="47.25" customHeight="1" x14ac:dyDescent="0.25">
      <c r="A80" s="1"/>
      <c r="B80" s="12" t="s">
        <v>23</v>
      </c>
      <c r="C80" s="3"/>
      <c r="D80" s="35"/>
      <c r="E80" s="15"/>
      <c r="F80" s="15"/>
      <c r="G80" s="33"/>
      <c r="H80" s="33"/>
      <c r="I80" s="34"/>
      <c r="J80" s="1"/>
    </row>
    <row r="81" spans="1:10" x14ac:dyDescent="0.25">
      <c r="A81" s="41"/>
      <c r="B81" s="41"/>
      <c r="C81" s="43"/>
      <c r="D81" s="41"/>
      <c r="E81" s="1"/>
      <c r="F81" s="1"/>
      <c r="G81" s="1"/>
      <c r="H81" s="1"/>
      <c r="I81" s="1"/>
      <c r="J81" s="16" t="s">
        <v>24</v>
      </c>
    </row>
  </sheetData>
  <mergeCells count="23">
    <mergeCell ref="A73:B73"/>
    <mergeCell ref="C73:D73"/>
    <mergeCell ref="A75:B75"/>
    <mergeCell ref="C75:D75"/>
    <mergeCell ref="A81:B81"/>
    <mergeCell ref="C81:D81"/>
    <mergeCell ref="A70:B70"/>
    <mergeCell ref="C70:D70"/>
    <mergeCell ref="A71:B71"/>
    <mergeCell ref="C71:D71"/>
    <mergeCell ref="A72:B72"/>
    <mergeCell ref="C72:D72"/>
    <mergeCell ref="A8:B8"/>
    <mergeCell ref="C8:D8"/>
    <mergeCell ref="A68:B68"/>
    <mergeCell ref="C68:D68"/>
    <mergeCell ref="B9:I9"/>
    <mergeCell ref="A4:B4"/>
    <mergeCell ref="C4:D4"/>
    <mergeCell ref="A6:B6"/>
    <mergeCell ref="C6:D6"/>
    <mergeCell ref="A7:B7"/>
    <mergeCell ref="C7:D7"/>
  </mergeCells>
  <pageMargins left="0.25" right="0.25" top="0.75" bottom="0.75" header="0.3" footer="0.3"/>
  <pageSetup paperSize="8" scale="87" fitToHeight="0" orientation="landscape" r:id="rId1"/>
  <headerFooter>
    <oddFooter xml:space="preserve">&amp;L
Bijlage 7 Programma van Eisen VRZL | EA Kantoormeubilair 2026
&amp;R1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f1b3fa-f064-4fb1-b2a2-01b3dc34035b">
      <Terms xmlns="http://schemas.microsoft.com/office/infopath/2007/PartnerControls"/>
    </lcf76f155ced4ddcb4097134ff3c332f>
    <TaxCatchAll xmlns="ef3e3e17-0df8-4946-8804-4af17da731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CF1B6C856C144AADF998B2BAEB9DA" ma:contentTypeVersion="12" ma:contentTypeDescription="Een nieuw document maken." ma:contentTypeScope="" ma:versionID="96c4c2a118b6d084bd6e71dd0d82c5c1">
  <xsd:schema xmlns:xsd="http://www.w3.org/2001/XMLSchema" xmlns:xs="http://www.w3.org/2001/XMLSchema" xmlns:p="http://schemas.microsoft.com/office/2006/metadata/properties" xmlns:ns2="48f1b3fa-f064-4fb1-b2a2-01b3dc34035b" xmlns:ns3="ef3e3e17-0df8-4946-8804-4af17da731d1" targetNamespace="http://schemas.microsoft.com/office/2006/metadata/properties" ma:root="true" ma:fieldsID="6fb25fe3f629e181df27e756afa7e1bb" ns2:_="" ns3:_="">
    <xsd:import namespace="48f1b3fa-f064-4fb1-b2a2-01b3dc34035b"/>
    <xsd:import namespace="ef3e3e17-0df8-4946-8804-4af17da731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1b3fa-f064-4fb1-b2a2-01b3dc3403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7525280-1b86-44f7-b7e4-d4a04fef46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e3e17-0df8-4946-8804-4af17da731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421216-3683-4676-89d5-baf01cb34ab6}" ma:internalName="TaxCatchAll" ma:showField="CatchAllData" ma:web="ef3e3e17-0df8-4946-8804-4af17da731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3133A6-A369-454E-A4EF-B6C8FCC99E33}">
  <ds:schemaRefs>
    <ds:schemaRef ds:uri="http://schemas.microsoft.com/office/2006/metadata/properties"/>
    <ds:schemaRef ds:uri="http://schemas.microsoft.com/office/infopath/2007/PartnerControls"/>
    <ds:schemaRef ds:uri="aa2b4c49-bd09-4358-9774-d2b44d8c998b"/>
    <ds:schemaRef ds:uri="d86c09fc-fdba-4921-8d5b-60f696f72a80"/>
  </ds:schemaRefs>
</ds:datastoreItem>
</file>

<file path=customXml/itemProps2.xml><?xml version="1.0" encoding="utf-8"?>
<ds:datastoreItem xmlns:ds="http://schemas.openxmlformats.org/officeDocument/2006/customXml" ds:itemID="{C92857B8-4DB8-4EF2-991E-3C746DA7F208}"/>
</file>

<file path=customXml/itemProps3.xml><?xml version="1.0" encoding="utf-8"?>
<ds:datastoreItem xmlns:ds="http://schemas.openxmlformats.org/officeDocument/2006/customXml" ds:itemID="{FF087C1A-F3F8-4622-B9A6-22706CA44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EA KM VRZL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Nadine Engelbert</dc:creator>
  <cp:keywords/>
  <dc:description/>
  <cp:lastModifiedBy>Roger Kremer</cp:lastModifiedBy>
  <cp:revision/>
  <cp:lastPrinted>2026-05-21T13:21:00Z</cp:lastPrinted>
  <dcterms:created xsi:type="dcterms:W3CDTF">2026-02-25T12:45:15Z</dcterms:created>
  <dcterms:modified xsi:type="dcterms:W3CDTF">2026-06-08T11:31:37Z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2026-02-25T12:48:06Z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d9c14a48-d622-4db8-b6bd-79f0d5d18f5c</vt:lpwstr>
  </property>
  <property fmtid="{D5CDD505-2E9C-101B-9397-08002B2CF9AE}" pid="7" name="MSIP_Label_defa4170-0d19-0005-0004-bc88714345d2_ActionId">
    <vt:lpwstr>3d18c94c-65ce-4683-b8c8-284f756046ae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Order">
    <vt:r8>28418800</vt:r8>
  </property>
  <property fmtid="{D5CDD505-2E9C-101B-9397-08002B2CF9AE}" pid="11" name="MediaServiceImageTags">
    <vt:lpwstr/>
  </property>
  <property fmtid="{D5CDD505-2E9C-101B-9397-08002B2CF9AE}" pid="12" name="xd_ProgID">
    <vt:lpwstr/>
  </property>
  <property fmtid="{D5CDD505-2E9C-101B-9397-08002B2CF9AE}" pid="13" name="ContentTypeId">
    <vt:lpwstr>0x010100287CF1B6C856C144AADF998B2BAEB9DA</vt:lpwstr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