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o365almere.sharepoint.com/sites/FC-Aanbesteding-Thema/Gedeelde documenten/Registratie/2026/04. Apr/IA2026.04.03 - Wijkaanpak isolatie/Projectdossier/01 Offerteaanvraag - Bestek/"/>
    </mc:Choice>
  </mc:AlternateContent>
  <xr:revisionPtr revIDLastSave="179" documentId="13_ncr:1_{728D9724-87B5-43D4-AC6F-CCBE38CD9FF6}" xr6:coauthVersionLast="47" xr6:coauthVersionMax="47" xr10:uidLastSave="{F520D5E1-619D-4DD6-BB56-E3AF44F359E3}"/>
  <bookViews>
    <workbookView xWindow="28680" yWindow="-120" windowWidth="38640" windowHeight="21120" xr2:uid="{00000000-000D-0000-FFFF-FFFF00000000}"/>
  </bookViews>
  <sheets>
    <sheet name="Prijzenblad" sheetId="7"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7" l="1"/>
  <c r="F26" i="7"/>
  <c r="F24" i="7"/>
  <c r="F23" i="7"/>
  <c r="F22" i="7"/>
  <c r="E35" i="7"/>
  <c r="E29" i="7"/>
  <c r="F29" i="7" s="1"/>
  <c r="F33" i="7" s="1"/>
  <c r="F18" i="7"/>
  <c r="F17" i="7"/>
  <c r="F16" i="7"/>
  <c r="F15" i="7"/>
  <c r="F14" i="7"/>
  <c r="F13" i="7"/>
  <c r="F12" i="7"/>
  <c r="F19" i="7" s="1"/>
  <c r="F27" i="7" l="1"/>
  <c r="F35" i="7"/>
  <c r="F39" i="7" s="1"/>
  <c r="F40" i="7" s="1"/>
  <c r="G40" i="7" s="1"/>
</calcChain>
</file>

<file path=xl/sharedStrings.xml><?xml version="1.0" encoding="utf-8"?>
<sst xmlns="http://schemas.openxmlformats.org/spreadsheetml/2006/main" count="58" uniqueCount="39">
  <si>
    <t>Prijzenblad Energieadvies Molenbuurt oost</t>
  </si>
  <si>
    <t>U vult alleen de gele velden in. Maak verder geen aanpassingen in het formulier, op straffe van uitsluiting.
Bekijk voor het invullen het rode kader onderaan het formulier.</t>
  </si>
  <si>
    <t>&lt;Naam Inschrijver&gt;</t>
  </si>
  <si>
    <t>Onderdeel</t>
  </si>
  <si>
    <t>Eenheid</t>
  </si>
  <si>
    <t>Kosten per eenheid
(excl btw)</t>
  </si>
  <si>
    <t>Aantal</t>
  </si>
  <si>
    <t>Onderdeel A prijs (exclusief btw)</t>
  </si>
  <si>
    <t>A. Kosten projectmanagement/overhead</t>
  </si>
  <si>
    <t xml:space="preserve">De vaste projectkosten zijn onder te verdelen naar: </t>
  </si>
  <si>
    <t>IT kosten</t>
  </si>
  <si>
    <t>Projectmanagement</t>
  </si>
  <si>
    <t>&lt;door inschrijver hier zelf in te vullen&gt;</t>
  </si>
  <si>
    <t>subtotaal</t>
  </si>
  <si>
    <t xml:space="preserve">B. Stucturele projectkosten per jaar </t>
  </si>
  <si>
    <t xml:space="preserve">Kosten per eenheid (excl. btw) </t>
  </si>
  <si>
    <t>Aantal per  jaar</t>
  </si>
  <si>
    <t>Aantal jaar</t>
  </si>
  <si>
    <t>Onderdeel B prijs (exclusief btw)</t>
  </si>
  <si>
    <t xml:space="preserve">De structurele projectkosten zijn onder te verdelen naar: </t>
  </si>
  <si>
    <t>- Monitoring en rapportage</t>
  </si>
  <si>
    <t xml:space="preserve">- Projectcoördinatie </t>
  </si>
  <si>
    <t>Kosten per eenheid (excl. btw)</t>
  </si>
  <si>
    <t>Aantal (fictief)</t>
  </si>
  <si>
    <t>BTW</t>
  </si>
  <si>
    <t>Onderdelen C en D prijs (exclusief btw)</t>
  </si>
  <si>
    <r>
      <rPr>
        <b/>
        <u/>
        <sz val="10"/>
        <color rgb="FF000000"/>
        <rFont val="Arial"/>
      </rPr>
      <t xml:space="preserve">C. Kosten per woning (tot en met opstellen Energieplan):
</t>
    </r>
    <r>
      <rPr>
        <sz val="10"/>
        <color rgb="FF000000"/>
        <rFont val="Arial"/>
      </rPr>
      <t>- Welkom/Intake
- Woningopname
- Uitwerking Energieplan
- Bespreken Energieplan met woningeigenaar</t>
    </r>
  </si>
  <si>
    <t xml:space="preserve">Per woning </t>
  </si>
  <si>
    <t>D. Kosten per woning vanaf het Energieplan t/m nazorg: (We gaan uit van 4 uur begeleiding om te kunnen beoordelen)</t>
  </si>
  <si>
    <t>- Ondersteunen bij aanvraag gemeentelijke en ISDE-subsidie indien gewenst
- Bespreken offerte indien gewenst
- Contact met aannemers indien gewenst</t>
  </si>
  <si>
    <t>Per uur</t>
  </si>
  <si>
    <t>Fictieve inschrijfprijs</t>
  </si>
  <si>
    <r>
      <rPr>
        <u/>
        <sz val="8"/>
        <color rgb="FF000000"/>
        <rFont val="Arial"/>
      </rPr>
      <t xml:space="preserve">Toelichting:
</t>
    </r>
    <r>
      <rPr>
        <sz val="8"/>
        <color rgb="FF000000"/>
        <rFont val="Arial"/>
      </rPr>
      <t xml:space="preserve">
In dit Prijzenformulier wordt uitgegaan van een fictief voorbeeld waarbij bij 375 woningen een huisbezoek wordt afgelegd en 375 woningen een of meerdere isolatiemaatregelen worden geïnstalleerd. Dit getal volgt uit het streven om 75% van de 500 beoogde woningen te bereiken.
</t>
    </r>
    <r>
      <rPr>
        <sz val="8"/>
        <color rgb="FFFF0000"/>
        <rFont val="Arial"/>
      </rPr>
      <t xml:space="preserve">Het budgetplafond bij deze aanbesteding voor het totaal van de onderdelen A t/m D, bedraagt 430.000 euro. Indien uw inschrijving (fictieve inschrijfprijs, cel F40) boven dit bedrag uitkomt wordt uw inschrijving ongeldig verklaard en niet verder meegenomen in de beoordeling. 
</t>
    </r>
    <r>
      <rPr>
        <sz val="8"/>
        <color rgb="FF000000"/>
        <rFont val="Arial"/>
      </rPr>
      <t xml:space="preserve">
De inschrijver verklaart deze inschrijving te doen met inachtneming van de bepalingen en de gegevens zoals deze zijn omschreven in de aanbestedingsstukken. De prijzen zoals hierboven ingevuld zijn inclusief alle kosten voortkomend uit het Programma van Eisen en de kwalitatieve gunningscriteria;  De hierboven vermelde tarieven (All-inn) staan vast gedurende de uitvoering van de overeenkomst. 
De fictieve inschrijfprijs wordt alleen gebruikt voor de berekening van de beste prijs- en kwaliteitsverhouding, aan de fictieve aantal woningen meegenomen in de berekening kunnen geen rechten worden ontleend. De opgegeven prijzen per eenheid zijn bindend en zullen worden overgenomen in de Raamovereenkomst.																						</t>
    </r>
  </si>
  <si>
    <t>Gedaan te</t>
  </si>
  <si>
    <t xml:space="preserve">safd
</t>
  </si>
  <si>
    <t>(Plaats )</t>
  </si>
  <si>
    <t>(datum)</t>
  </si>
  <si>
    <t>(Naam bevoegde inschrijver en functie</t>
  </si>
  <si>
    <t>(Van inschrijver natte handtekening met blauwe pen binnen vak)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</si>
</sst>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quot;\ * #,##0.00_);_(&quot;€&quot;\ * \(#,##0.00\);_(&quot;€&quot;\ * &quot;-&quot;??_);_(@_)"/>
    <numFmt numFmtId="165" formatCode="#,##0.0;\-#,##0.0"/>
    <numFmt numFmtId="166" formatCode="[$-F800]dddd\,\ mmmm\ dd\,\ yyyy"/>
  </numFmts>
  <fonts count="21" x14ac:knownFonts="1">
    <font>
      <sz val="10"/>
      <color theme="1"/>
      <name val="Arial"/>
      <family val="2"/>
    </font>
    <font>
      <sz val="10"/>
      <color theme="1"/>
      <name val="Arial"/>
      <family val="2"/>
    </font>
    <font>
      <b/>
      <sz val="10"/>
      <name val="Arial"/>
      <family val="2"/>
    </font>
    <font>
      <sz val="8"/>
      <name val="Arial"/>
      <family val="2"/>
    </font>
    <font>
      <sz val="11"/>
      <name val="Arial"/>
      <family val="2"/>
    </font>
    <font>
      <b/>
      <sz val="14"/>
      <name val="Arial"/>
      <family val="2"/>
    </font>
    <font>
      <sz val="10"/>
      <name val="Arial"/>
      <family val="2"/>
    </font>
    <font>
      <b/>
      <i/>
      <sz val="10"/>
      <name val="Arial"/>
      <family val="2"/>
    </font>
    <font>
      <i/>
      <sz val="10"/>
      <name val="Arial"/>
      <family val="2"/>
    </font>
    <font>
      <b/>
      <sz val="15"/>
      <name val="Arial"/>
      <family val="2"/>
    </font>
    <font>
      <sz val="48"/>
      <name val="Arial"/>
      <family val="2"/>
    </font>
    <font>
      <sz val="10"/>
      <color rgb="FF1A1918"/>
      <name val="Arial"/>
      <family val="2"/>
    </font>
    <font>
      <sz val="10"/>
      <color rgb="FFFF0000"/>
      <name val="Arial"/>
      <family val="2"/>
    </font>
    <font>
      <b/>
      <u/>
      <sz val="10"/>
      <color rgb="FF000000"/>
      <name val="Arial"/>
    </font>
    <font>
      <sz val="10"/>
      <color rgb="FF000000"/>
      <name val="Arial"/>
    </font>
    <font>
      <u/>
      <sz val="10"/>
      <color rgb="FF000000"/>
      <name val="Arial"/>
    </font>
    <font>
      <u/>
      <sz val="8"/>
      <color rgb="FF000000"/>
      <name val="Arial"/>
    </font>
    <font>
      <sz val="8"/>
      <color rgb="FF000000"/>
      <name val="Arial"/>
    </font>
    <font>
      <sz val="8"/>
      <color rgb="FFFF0000"/>
      <name val="Arial"/>
    </font>
    <font>
      <sz val="8"/>
      <name val="Arial"/>
    </font>
    <font>
      <b/>
      <sz val="11"/>
      <color rgb="FF242424"/>
      <name val="Aptos Narrow"/>
      <charset val="1"/>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5" tint="0.79998168889431442"/>
        <bgColor indexed="64"/>
      </patternFill>
    </fill>
    <fill>
      <patternFill patternType="solid">
        <fgColor rgb="FFFFFFCC"/>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medium">
        <color auto="1"/>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right/>
      <top style="medium">
        <color rgb="FF000000"/>
      </top>
      <bottom/>
      <diagonal/>
    </border>
    <border>
      <left style="thin">
        <color rgb="FF000000"/>
      </left>
      <right style="medium">
        <color rgb="FF000000"/>
      </right>
      <top style="medium">
        <color rgb="FF000000"/>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style="medium">
        <color rgb="FF000000"/>
      </top>
      <bottom/>
      <diagonal/>
    </border>
    <border>
      <left style="medium">
        <color rgb="FF000000"/>
      </left>
      <right style="thin">
        <color indexed="64"/>
      </right>
      <top style="medium">
        <color rgb="FF000000"/>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thin">
        <color indexed="64"/>
      </right>
      <top/>
      <bottom style="medium">
        <color auto="1"/>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rgb="FF000000"/>
      </left>
      <right/>
      <top/>
      <bottom/>
      <diagonal/>
    </border>
    <border>
      <left style="medium">
        <color rgb="FF000000"/>
      </left>
      <right/>
      <top/>
      <bottom style="medium">
        <color auto="1"/>
      </bottom>
      <diagonal/>
    </border>
    <border>
      <left/>
      <right style="medium">
        <color rgb="FF000000"/>
      </right>
      <top style="medium">
        <color indexed="64"/>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auto="1"/>
      </bottom>
      <diagonal/>
    </border>
    <border>
      <left style="medium">
        <color indexed="64"/>
      </left>
      <right/>
      <top style="medium">
        <color indexed="64"/>
      </top>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44" fontId="1" fillId="0" borderId="0" applyFont="0" applyFill="0" applyBorder="0" applyAlignment="0" applyProtection="0"/>
  </cellStyleXfs>
  <cellXfs count="116">
    <xf numFmtId="0" fontId="0" fillId="0" borderId="0" xfId="0"/>
    <xf numFmtId="0" fontId="3" fillId="0" borderId="0" xfId="0" applyFont="1" applyAlignment="1">
      <alignment horizontal="left" vertical="center" wrapText="1"/>
    </xf>
    <xf numFmtId="0" fontId="4" fillId="0" borderId="0" xfId="0" applyFont="1"/>
    <xf numFmtId="49" fontId="5" fillId="0" borderId="1" xfId="0" applyNumberFormat="1" applyFont="1" applyBorder="1" applyAlignment="1">
      <alignment vertical="center" wrapText="1"/>
    </xf>
    <xf numFmtId="0" fontId="5" fillId="0" borderId="0" xfId="0" applyFont="1" applyAlignment="1">
      <alignment vertical="center" wrapText="1"/>
    </xf>
    <xf numFmtId="49" fontId="4" fillId="0" borderId="0" xfId="0" applyNumberFormat="1" applyFont="1" applyAlignment="1">
      <alignment vertical="center"/>
    </xf>
    <xf numFmtId="0" fontId="4" fillId="0" borderId="0" xfId="0" applyFont="1" applyAlignment="1">
      <alignment vertical="center"/>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left" vertical="center" wrapText="1"/>
    </xf>
    <xf numFmtId="0" fontId="6" fillId="0" borderId="0" xfId="0" applyFont="1"/>
    <xf numFmtId="0" fontId="6" fillId="0" borderId="0" xfId="0" applyFont="1" applyAlignment="1">
      <alignment horizontal="left" vertical="top" wrapText="1"/>
    </xf>
    <xf numFmtId="49" fontId="2" fillId="0" borderId="16" xfId="0" applyNumberFormat="1"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xf>
    <xf numFmtId="49" fontId="2" fillId="2" borderId="20" xfId="0" applyNumberFormat="1" applyFont="1" applyFill="1" applyBorder="1" applyAlignment="1">
      <alignment horizontal="left" vertical="center" wrapText="1"/>
    </xf>
    <xf numFmtId="0" fontId="6" fillId="0" borderId="21" xfId="0" applyFont="1" applyBorder="1" applyAlignment="1">
      <alignment horizontal="center" vertical="center" wrapText="1"/>
    </xf>
    <xf numFmtId="44" fontId="6" fillId="0" borderId="22" xfId="0" applyNumberFormat="1" applyFont="1" applyBorder="1" applyAlignment="1">
      <alignment horizontal="center" vertical="center" wrapText="1"/>
    </xf>
    <xf numFmtId="0" fontId="2" fillId="0" borderId="21" xfId="0" applyFont="1" applyBorder="1" applyAlignment="1">
      <alignment horizontal="left" vertical="center" wrapText="1"/>
    </xf>
    <xf numFmtId="0" fontId="2" fillId="3" borderId="8" xfId="0" applyFont="1" applyFill="1" applyBorder="1" applyAlignment="1">
      <alignment horizontal="left" vertical="center" wrapText="1"/>
    </xf>
    <xf numFmtId="0" fontId="2" fillId="0" borderId="23" xfId="0" applyFont="1" applyBorder="1" applyAlignment="1">
      <alignment horizontal="left" vertical="center" wrapText="1"/>
    </xf>
    <xf numFmtId="49" fontId="6" fillId="0" borderId="5" xfId="0" applyNumberFormat="1" applyFont="1" applyBorder="1" applyAlignment="1">
      <alignment horizontal="left" vertical="center" wrapText="1"/>
    </xf>
    <xf numFmtId="44" fontId="6" fillId="0" borderId="1" xfId="0" applyNumberFormat="1" applyFont="1" applyBorder="1" applyAlignment="1">
      <alignment horizontal="center" vertical="center" wrapText="1"/>
    </xf>
    <xf numFmtId="37" fontId="6" fillId="0" borderId="1" xfId="0" applyNumberFormat="1" applyFont="1" applyBorder="1" applyAlignment="1">
      <alignment horizontal="center" vertical="center" wrapText="1"/>
    </xf>
    <xf numFmtId="37" fontId="6" fillId="3" borderId="7" xfId="0" applyNumberFormat="1" applyFont="1" applyFill="1" applyBorder="1" applyAlignment="1">
      <alignment horizontal="center" vertical="center" wrapText="1"/>
    </xf>
    <xf numFmtId="164" fontId="6" fillId="0" borderId="4" xfId="0" applyNumberFormat="1" applyFont="1" applyBorder="1" applyAlignment="1">
      <alignment horizontal="left" vertical="center" wrapText="1"/>
    </xf>
    <xf numFmtId="37" fontId="6" fillId="3" borderId="11" xfId="0" applyNumberFormat="1" applyFont="1" applyFill="1" applyBorder="1" applyAlignment="1">
      <alignment horizontal="center" vertical="center" wrapText="1"/>
    </xf>
    <xf numFmtId="0" fontId="6" fillId="0" borderId="9" xfId="0" applyFont="1" applyBorder="1" applyAlignment="1">
      <alignment vertical="center"/>
    </xf>
    <xf numFmtId="0" fontId="6" fillId="0" borderId="2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44" fontId="2" fillId="0" borderId="27" xfId="0" applyNumberFormat="1" applyFont="1" applyBorder="1" applyAlignment="1">
      <alignment horizontal="left" vertical="center" wrapText="1"/>
    </xf>
    <xf numFmtId="49" fontId="2" fillId="2" borderId="2" xfId="0" applyNumberFormat="1" applyFont="1" applyFill="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 xfId="0" applyFont="1" applyBorder="1" applyAlignment="1">
      <alignment horizontal="left" vertical="center" wrapText="1"/>
    </xf>
    <xf numFmtId="44" fontId="6" fillId="0" borderId="12" xfId="0" applyNumberFormat="1" applyFont="1" applyBorder="1" applyAlignment="1">
      <alignment horizontal="center" vertical="center" wrapText="1"/>
    </xf>
    <xf numFmtId="37" fontId="6" fillId="0" borderId="13" xfId="0" applyNumberFormat="1" applyFont="1" applyBorder="1" applyAlignment="1">
      <alignment horizontal="center" vertical="center" wrapText="1"/>
    </xf>
    <xf numFmtId="164" fontId="6"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1" fontId="2" fillId="0" borderId="0" xfId="0" applyNumberFormat="1" applyFont="1" applyAlignment="1">
      <alignment vertical="center"/>
    </xf>
    <xf numFmtId="0" fontId="6" fillId="0" borderId="37" xfId="0" applyFont="1" applyBorder="1" applyAlignment="1">
      <alignment horizontal="center" vertical="center" wrapText="1"/>
    </xf>
    <xf numFmtId="49" fontId="9" fillId="0" borderId="41" xfId="0" applyNumberFormat="1" applyFont="1" applyBorder="1"/>
    <xf numFmtId="0" fontId="9" fillId="0" borderId="37" xfId="0" applyFont="1" applyBorder="1"/>
    <xf numFmtId="44" fontId="4" fillId="0" borderId="0" xfId="0" applyNumberFormat="1" applyFont="1"/>
    <xf numFmtId="49" fontId="9" fillId="0" borderId="43" xfId="0" applyNumberFormat="1" applyFont="1" applyBorder="1" applyAlignment="1">
      <alignment horizontal="right"/>
    </xf>
    <xf numFmtId="0" fontId="9" fillId="0" borderId="44" xfId="0" applyFont="1" applyBorder="1" applyAlignment="1">
      <alignment horizontal="right"/>
    </xf>
    <xf numFmtId="0" fontId="4" fillId="0" borderId="45" xfId="0" applyFont="1" applyBorder="1" applyAlignment="1">
      <alignment horizontal="center"/>
    </xf>
    <xf numFmtId="0" fontId="4" fillId="0" borderId="0" xfId="0" applyFont="1" applyAlignment="1">
      <alignment horizontal="left" vertical="center"/>
    </xf>
    <xf numFmtId="49" fontId="6" fillId="2" borderId="0" xfId="0" applyNumberFormat="1" applyFont="1" applyFill="1" applyAlignment="1">
      <alignment horizontal="right" vertical="top" wrapText="1"/>
    </xf>
    <xf numFmtId="49" fontId="3" fillId="2" borderId="0" xfId="0" applyNumberFormat="1" applyFont="1" applyFill="1" applyAlignment="1">
      <alignment horizontal="left" vertical="top"/>
    </xf>
    <xf numFmtId="0" fontId="3" fillId="0" borderId="0" xfId="0" applyFont="1" applyAlignment="1">
      <alignment horizontal="left" vertical="top"/>
    </xf>
    <xf numFmtId="0" fontId="3" fillId="2" borderId="0" xfId="0" applyFont="1" applyFill="1" applyAlignment="1">
      <alignment horizontal="right" vertical="top" wrapText="1"/>
    </xf>
    <xf numFmtId="0" fontId="3" fillId="2" borderId="0" xfId="0" applyFont="1" applyFill="1" applyAlignment="1">
      <alignment vertical="top" wrapText="1"/>
    </xf>
    <xf numFmtId="49" fontId="4" fillId="0" borderId="0" xfId="0" applyNumberFormat="1" applyFont="1"/>
    <xf numFmtId="49" fontId="6" fillId="5" borderId="0" xfId="0" applyNumberFormat="1" applyFont="1" applyFill="1" applyAlignment="1">
      <alignment horizontal="left" vertical="center" indent="5"/>
    </xf>
    <xf numFmtId="44" fontId="6" fillId="5" borderId="1" xfId="0" applyNumberFormat="1" applyFont="1" applyFill="1" applyBorder="1" applyAlignment="1">
      <alignment horizontal="center" vertical="center" wrapText="1"/>
    </xf>
    <xf numFmtId="37" fontId="6" fillId="5" borderId="1" xfId="0" applyNumberFormat="1" applyFont="1" applyFill="1" applyBorder="1" applyAlignment="1">
      <alignment horizontal="center" vertical="center" wrapText="1"/>
    </xf>
    <xf numFmtId="44" fontId="6" fillId="5" borderId="24" xfId="0" applyNumberFormat="1" applyFont="1" applyFill="1" applyBorder="1" applyAlignment="1">
      <alignment horizontal="center" vertical="center" wrapText="1"/>
    </xf>
    <xf numFmtId="37" fontId="6" fillId="5" borderId="24" xfId="0" applyNumberFormat="1" applyFont="1" applyFill="1" applyBorder="1" applyAlignment="1">
      <alignment horizontal="center" vertical="center" wrapText="1"/>
    </xf>
    <xf numFmtId="49" fontId="6" fillId="5" borderId="5" xfId="0" quotePrefix="1" applyNumberFormat="1" applyFont="1" applyFill="1" applyBorder="1" applyAlignment="1">
      <alignment horizontal="left" vertical="center" wrapText="1"/>
    </xf>
    <xf numFmtId="49" fontId="8" fillId="5" borderId="5" xfId="0" quotePrefix="1" applyNumberFormat="1" applyFont="1" applyFill="1" applyBorder="1" applyAlignment="1">
      <alignment horizontal="left" vertical="center" wrapText="1"/>
    </xf>
    <xf numFmtId="49" fontId="8" fillId="5" borderId="6" xfId="0" quotePrefix="1" applyNumberFormat="1" applyFont="1" applyFill="1" applyBorder="1" applyAlignment="1">
      <alignment horizontal="left" vertical="center" wrapText="1"/>
    </xf>
    <xf numFmtId="44" fontId="9" fillId="5" borderId="42" xfId="0" applyNumberFormat="1" applyFont="1" applyFill="1" applyBorder="1" applyAlignment="1">
      <alignment horizontal="center"/>
    </xf>
    <xf numFmtId="44" fontId="9" fillId="5" borderId="42" xfId="0" applyNumberFormat="1" applyFont="1" applyFill="1" applyBorder="1"/>
    <xf numFmtId="49" fontId="7" fillId="5" borderId="0" xfId="0" applyNumberFormat="1" applyFont="1" applyFill="1" applyAlignment="1">
      <alignment horizontal="center" vertical="center" wrapText="1"/>
    </xf>
    <xf numFmtId="49" fontId="6" fillId="5" borderId="5" xfId="0" applyNumberFormat="1" applyFont="1" applyFill="1" applyBorder="1" applyAlignment="1">
      <alignment vertical="center" wrapText="1"/>
    </xf>
    <xf numFmtId="0" fontId="11" fillId="5" borderId="0" xfId="0" quotePrefix="1" applyFont="1" applyFill="1"/>
    <xf numFmtId="165" fontId="12" fillId="0" borderId="7" xfId="0" applyNumberFormat="1" applyFont="1" applyBorder="1" applyAlignment="1">
      <alignment horizontal="center" vertical="center" wrapText="1"/>
    </xf>
    <xf numFmtId="49" fontId="15" fillId="5" borderId="34" xfId="0" applyNumberFormat="1" applyFont="1" applyFill="1" applyBorder="1" applyAlignment="1">
      <alignment horizontal="left" vertical="center" wrapText="1"/>
    </xf>
    <xf numFmtId="49" fontId="15" fillId="5" borderId="40" xfId="0" applyNumberFormat="1" applyFont="1" applyFill="1" applyBorder="1" applyAlignment="1">
      <alignment horizontal="left" vertical="center" wrapText="1"/>
    </xf>
    <xf numFmtId="44" fontId="6" fillId="5" borderId="14" xfId="0" applyNumberFormat="1" applyFont="1" applyFill="1" applyBorder="1" applyAlignment="1">
      <alignment horizontal="center" vertical="center" wrapText="1"/>
    </xf>
    <xf numFmtId="1" fontId="6" fillId="0" borderId="37" xfId="0" applyNumberFormat="1" applyFont="1" applyBorder="1" applyAlignment="1">
      <alignment horizontal="center" vertical="center" wrapText="1"/>
    </xf>
    <xf numFmtId="44" fontId="6" fillId="0" borderId="48" xfId="1" applyFont="1" applyBorder="1" applyAlignment="1">
      <alignment horizontal="center" vertical="center" wrapText="1"/>
    </xf>
    <xf numFmtId="44" fontId="2" fillId="0" borderId="49"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vertical="center"/>
    </xf>
    <xf numFmtId="0" fontId="20" fillId="0" borderId="52" xfId="0" applyFont="1" applyBorder="1"/>
    <xf numFmtId="0" fontId="2" fillId="3" borderId="28" xfId="0" applyFont="1" applyFill="1" applyBorder="1" applyAlignment="1">
      <alignment horizontal="left" vertical="center" wrapText="1"/>
    </xf>
    <xf numFmtId="37" fontId="6" fillId="3" borderId="12" xfId="0" applyNumberFormat="1" applyFont="1" applyFill="1" applyBorder="1" applyAlignment="1">
      <alignment horizontal="center" vertical="center" wrapText="1"/>
    </xf>
    <xf numFmtId="37" fontId="6" fillId="3" borderId="1" xfId="0" applyNumberFormat="1" applyFont="1" applyFill="1" applyBorder="1" applyAlignment="1">
      <alignment horizontal="center" vertical="center" wrapText="1"/>
    </xf>
    <xf numFmtId="37" fontId="6" fillId="3" borderId="24" xfId="0" applyNumberFormat="1" applyFont="1" applyFill="1" applyBorder="1" applyAlignment="1">
      <alignment horizontal="center" vertical="center" wrapText="1"/>
    </xf>
    <xf numFmtId="0" fontId="2" fillId="3" borderId="32" xfId="0" applyFont="1" applyFill="1" applyBorder="1" applyAlignment="1">
      <alignment horizontal="center" vertical="center" wrapText="1"/>
    </xf>
    <xf numFmtId="0" fontId="3" fillId="0" borderId="46" xfId="0" applyFont="1" applyBorder="1" applyAlignment="1">
      <alignment horizontal="center" vertical="top" wrapText="1"/>
    </xf>
    <xf numFmtId="49" fontId="3" fillId="2" borderId="46" xfId="0" applyNumberFormat="1" applyFont="1" applyFill="1" applyBorder="1" applyAlignment="1">
      <alignment horizontal="center" vertical="top"/>
    </xf>
    <xf numFmtId="44" fontId="6" fillId="3" borderId="35" xfId="1" applyFont="1" applyFill="1" applyBorder="1" applyAlignment="1">
      <alignment horizontal="center" vertical="center" wrapText="1"/>
    </xf>
    <xf numFmtId="44" fontId="6" fillId="3" borderId="38" xfId="1" applyFont="1" applyFill="1" applyBorder="1" applyAlignment="1">
      <alignment horizontal="center" vertical="center" wrapText="1"/>
    </xf>
    <xf numFmtId="44" fontId="2" fillId="0" borderId="17" xfId="0" applyNumberFormat="1" applyFont="1" applyBorder="1" applyAlignment="1">
      <alignment horizontal="center" vertical="center" wrapText="1"/>
    </xf>
    <xf numFmtId="44" fontId="2" fillId="0" borderId="36" xfId="0" applyNumberFormat="1" applyFont="1" applyBorder="1" applyAlignment="1">
      <alignment horizontal="center" vertical="center" wrapText="1"/>
    </xf>
    <xf numFmtId="44" fontId="2" fillId="0" borderId="39" xfId="0" applyNumberFormat="1" applyFont="1" applyBorder="1" applyAlignment="1">
      <alignment horizontal="center" vertical="center" wrapText="1"/>
    </xf>
    <xf numFmtId="0" fontId="6" fillId="0" borderId="2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7" xfId="0" applyFont="1" applyBorder="1" applyAlignment="1">
      <alignment horizontal="center" vertical="center" wrapText="1"/>
    </xf>
    <xf numFmtId="44" fontId="6" fillId="5" borderId="10" xfId="0" applyNumberFormat="1" applyFont="1" applyFill="1" applyBorder="1" applyAlignment="1">
      <alignment horizontal="center" vertical="center" wrapText="1"/>
    </xf>
    <xf numFmtId="44" fontId="6" fillId="5" borderId="14" xfId="0" applyNumberFormat="1" applyFont="1" applyFill="1" applyBorder="1" applyAlignment="1">
      <alignment horizontal="center" vertical="center" wrapText="1"/>
    </xf>
    <xf numFmtId="44" fontId="6" fillId="5" borderId="12" xfId="0" applyNumberFormat="1" applyFont="1" applyFill="1" applyBorder="1" applyAlignment="1">
      <alignment horizontal="center" vertical="center" wrapText="1"/>
    </xf>
    <xf numFmtId="44" fontId="9" fillId="5" borderId="26" xfId="0" applyNumberFormat="1" applyFont="1" applyFill="1" applyBorder="1" applyAlignment="1">
      <alignment horizontal="center"/>
    </xf>
    <xf numFmtId="44" fontId="9" fillId="5" borderId="42" xfId="0" applyNumberFormat="1" applyFont="1" applyFill="1" applyBorder="1" applyAlignment="1">
      <alignment horizontal="center"/>
    </xf>
    <xf numFmtId="0" fontId="19" fillId="4" borderId="0" xfId="0" applyFont="1" applyFill="1" applyAlignment="1">
      <alignment horizontal="left" vertical="center" wrapText="1"/>
    </xf>
    <xf numFmtId="0" fontId="3" fillId="4" borderId="0" xfId="0" applyFont="1" applyFill="1" applyAlignment="1">
      <alignment horizontal="left" vertical="center" wrapText="1"/>
    </xf>
    <xf numFmtId="0" fontId="6" fillId="5" borderId="7" xfId="0" quotePrefix="1" applyFont="1" applyFill="1" applyBorder="1" applyAlignment="1" applyProtection="1">
      <alignment horizontal="center" wrapText="1"/>
      <protection locked="0"/>
    </xf>
    <xf numFmtId="0" fontId="6" fillId="5" borderId="47" xfId="0" quotePrefix="1" applyFont="1" applyFill="1" applyBorder="1" applyAlignment="1" applyProtection="1">
      <alignment horizontal="center" wrapText="1"/>
      <protection locked="0"/>
    </xf>
    <xf numFmtId="166" fontId="6" fillId="5" borderId="7" xfId="0" quotePrefix="1" applyNumberFormat="1" applyFont="1" applyFill="1" applyBorder="1" applyAlignment="1" applyProtection="1">
      <alignment horizontal="center" wrapText="1"/>
      <protection locked="0"/>
    </xf>
    <xf numFmtId="166" fontId="6" fillId="5" borderId="15" xfId="0" quotePrefix="1" applyNumberFormat="1" applyFont="1" applyFill="1" applyBorder="1" applyAlignment="1" applyProtection="1">
      <alignment horizontal="center" wrapText="1"/>
      <protection locked="0"/>
    </xf>
    <xf numFmtId="166" fontId="6" fillId="5" borderId="47" xfId="0" quotePrefix="1" applyNumberFormat="1" applyFont="1" applyFill="1" applyBorder="1" applyAlignment="1" applyProtection="1">
      <alignment horizontal="center" wrapText="1"/>
      <protection locked="0"/>
    </xf>
    <xf numFmtId="0" fontId="10" fillId="5" borderId="7" xfId="0" quotePrefix="1" applyFont="1" applyFill="1" applyBorder="1" applyAlignment="1" applyProtection="1">
      <alignment horizontal="center" vertical="center"/>
      <protection locked="0"/>
    </xf>
    <xf numFmtId="0" fontId="10" fillId="5" borderId="15" xfId="0" quotePrefix="1" applyFont="1" applyFill="1" applyBorder="1" applyAlignment="1" applyProtection="1">
      <alignment horizontal="center" vertical="center"/>
      <protection locked="0"/>
    </xf>
    <xf numFmtId="0" fontId="10" fillId="5" borderId="47" xfId="0" quotePrefix="1" applyFont="1" applyFill="1" applyBorder="1" applyAlignment="1" applyProtection="1">
      <alignment horizontal="center" vertical="center"/>
      <protection locked="0"/>
    </xf>
    <xf numFmtId="0" fontId="3" fillId="0" borderId="0" xfId="0" applyFont="1" applyAlignment="1">
      <alignment horizontal="left" vertical="center" wrapText="1"/>
    </xf>
    <xf numFmtId="1" fontId="6" fillId="0" borderId="21" xfId="0" applyNumberFormat="1" applyFont="1" applyBorder="1" applyAlignment="1">
      <alignment horizontal="center" vertical="center" wrapText="1"/>
    </xf>
    <xf numFmtId="1" fontId="6" fillId="0" borderId="14" xfId="0" applyNumberFormat="1" applyFont="1" applyBorder="1" applyAlignment="1">
      <alignment horizontal="center" vertical="center" wrapText="1"/>
    </xf>
    <xf numFmtId="1" fontId="6" fillId="0" borderId="37" xfId="0" applyNumberFormat="1" applyFont="1" applyBorder="1" applyAlignment="1">
      <alignment horizontal="center" vertical="center" wrapText="1"/>
    </xf>
  </cellXfs>
  <cellStyles count="2">
    <cellStyle name="Standaard" xfId="0" builtinId="0"/>
    <cellStyle name="Valuta" xfId="1"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A36EC-E9B8-433E-BEDA-E7F9B874C797}">
  <dimension ref="A2:I47"/>
  <sheetViews>
    <sheetView tabSelected="1" workbookViewId="0">
      <selection activeCell="K30" sqref="K30"/>
    </sheetView>
  </sheetViews>
  <sheetFormatPr defaultColWidth="8.88671875" defaultRowHeight="13.8" x14ac:dyDescent="0.25"/>
  <cols>
    <col min="1" max="1" width="86.6640625" style="58" customWidth="1"/>
    <col min="2" max="2" width="15.44140625" style="2" customWidth="1"/>
    <col min="3" max="3" width="19.44140625" style="2" customWidth="1"/>
    <col min="4" max="5" width="10.44140625" style="2" customWidth="1"/>
    <col min="6" max="6" width="25.44140625" style="2" customWidth="1"/>
    <col min="7" max="7" width="12.44140625" style="2" bestFit="1" customWidth="1"/>
    <col min="8" max="8" width="12" style="2" bestFit="1" customWidth="1"/>
    <col min="9" max="16384" width="8.88671875" style="2"/>
  </cols>
  <sheetData>
    <row r="2" spans="1:6" x14ac:dyDescent="0.25">
      <c r="A2" s="112"/>
      <c r="B2" s="112"/>
      <c r="C2" s="112"/>
      <c r="D2" s="112"/>
      <c r="E2" s="1"/>
      <c r="F2" s="1"/>
    </row>
    <row r="3" spans="1:6" ht="18" customHeight="1" x14ac:dyDescent="0.25">
      <c r="A3" s="3" t="s">
        <v>0</v>
      </c>
      <c r="B3" s="4"/>
      <c r="C3" s="4"/>
      <c r="D3" s="4"/>
      <c r="E3" s="4"/>
      <c r="F3" s="1"/>
    </row>
    <row r="4" spans="1:6" x14ac:dyDescent="0.25">
      <c r="A4" s="112"/>
      <c r="B4" s="112"/>
      <c r="C4" s="112"/>
      <c r="D4" s="112"/>
      <c r="E4" s="1"/>
      <c r="F4" s="1"/>
    </row>
    <row r="5" spans="1:6" s="6" customFormat="1" x14ac:dyDescent="0.25">
      <c r="A5" s="5"/>
      <c r="F5" s="1"/>
    </row>
    <row r="6" spans="1:6" s="8" customFormat="1" ht="21" customHeight="1" x14ac:dyDescent="0.25">
      <c r="A6" s="112" t="s">
        <v>1</v>
      </c>
      <c r="B6" s="112"/>
      <c r="C6" s="112"/>
      <c r="D6" s="112"/>
      <c r="E6" s="1"/>
      <c r="F6" s="7"/>
    </row>
    <row r="7" spans="1:6" s="10" customFormat="1" ht="13.2" x14ac:dyDescent="0.25">
      <c r="A7" s="69" t="s">
        <v>2</v>
      </c>
      <c r="B7" s="9"/>
      <c r="C7" s="9"/>
      <c r="D7" s="9"/>
      <c r="E7" s="9"/>
      <c r="F7" s="9"/>
    </row>
    <row r="8" spans="1:6" s="10" customFormat="1" thickBot="1" x14ac:dyDescent="0.3">
      <c r="A8" s="59"/>
      <c r="B8" s="11"/>
      <c r="C8" s="11"/>
      <c r="D8" s="11"/>
      <c r="E8" s="11"/>
      <c r="F8" s="11"/>
    </row>
    <row r="9" spans="1:6" s="16" customFormat="1" ht="29.1" customHeight="1" thickBot="1" x14ac:dyDescent="0.3">
      <c r="A9" s="12" t="s">
        <v>3</v>
      </c>
      <c r="B9" s="13" t="s">
        <v>4</v>
      </c>
      <c r="C9" s="14" t="s">
        <v>5</v>
      </c>
      <c r="D9" s="14" t="s">
        <v>6</v>
      </c>
      <c r="E9" s="14"/>
      <c r="F9" s="15" t="s">
        <v>7</v>
      </c>
    </row>
    <row r="10" spans="1:6" s="16" customFormat="1" ht="27.9" customHeight="1" x14ac:dyDescent="0.25">
      <c r="A10" s="17" t="s">
        <v>8</v>
      </c>
      <c r="B10" s="18"/>
      <c r="C10" s="19"/>
      <c r="D10" s="20"/>
      <c r="E10" s="21"/>
      <c r="F10" s="22"/>
    </row>
    <row r="11" spans="1:6" s="16" customFormat="1" ht="13.2" x14ac:dyDescent="0.25">
      <c r="A11" s="23" t="s">
        <v>9</v>
      </c>
      <c r="B11" s="24"/>
      <c r="C11" s="24"/>
      <c r="D11" s="25"/>
      <c r="E11" s="26"/>
      <c r="F11" s="27"/>
    </row>
    <row r="12" spans="1:6" s="16" customFormat="1" ht="13.2" x14ac:dyDescent="0.25">
      <c r="A12" s="64" t="s">
        <v>10</v>
      </c>
      <c r="B12" s="60"/>
      <c r="C12" s="60">
        <v>0</v>
      </c>
      <c r="D12" s="61">
        <v>1</v>
      </c>
      <c r="E12" s="26"/>
      <c r="F12" s="27">
        <f t="shared" ref="F12:F18" si="0">D12*C12</f>
        <v>0</v>
      </c>
    </row>
    <row r="13" spans="1:6" s="16" customFormat="1" ht="14.1" customHeight="1" x14ac:dyDescent="0.25">
      <c r="A13" s="64" t="s">
        <v>11</v>
      </c>
      <c r="B13" s="60"/>
      <c r="C13" s="60">
        <v>0</v>
      </c>
      <c r="D13" s="61">
        <v>1</v>
      </c>
      <c r="E13" s="26"/>
      <c r="F13" s="27">
        <f t="shared" si="0"/>
        <v>0</v>
      </c>
    </row>
    <row r="14" spans="1:6" s="16" customFormat="1" ht="13.2" x14ac:dyDescent="0.25">
      <c r="A14" s="64" t="s">
        <v>12</v>
      </c>
      <c r="B14" s="60"/>
      <c r="C14" s="60">
        <v>0</v>
      </c>
      <c r="D14" s="61">
        <v>1</v>
      </c>
      <c r="E14" s="26"/>
      <c r="F14" s="27">
        <f t="shared" si="0"/>
        <v>0</v>
      </c>
    </row>
    <row r="15" spans="1:6" s="16" customFormat="1" ht="13.2" x14ac:dyDescent="0.25">
      <c r="A15" s="64" t="s">
        <v>12</v>
      </c>
      <c r="B15" s="60"/>
      <c r="C15" s="60">
        <v>0</v>
      </c>
      <c r="D15" s="61"/>
      <c r="E15" s="26"/>
      <c r="F15" s="27">
        <f t="shared" si="0"/>
        <v>0</v>
      </c>
    </row>
    <row r="16" spans="1:6" s="16" customFormat="1" ht="13.2" x14ac:dyDescent="0.25">
      <c r="A16" s="71" t="s">
        <v>12</v>
      </c>
      <c r="B16" s="60"/>
      <c r="C16" s="60">
        <v>0</v>
      </c>
      <c r="D16" s="61"/>
      <c r="E16" s="26"/>
      <c r="F16" s="27">
        <f t="shared" si="0"/>
        <v>0</v>
      </c>
    </row>
    <row r="17" spans="1:9" s="16" customFormat="1" ht="13.2" x14ac:dyDescent="0.25">
      <c r="A17" s="65" t="s">
        <v>12</v>
      </c>
      <c r="B17" s="60"/>
      <c r="C17" s="60">
        <v>0</v>
      </c>
      <c r="D17" s="61"/>
      <c r="E17" s="26"/>
      <c r="F17" s="27">
        <f t="shared" si="0"/>
        <v>0</v>
      </c>
    </row>
    <row r="18" spans="1:9" s="16" customFormat="1" ht="15" customHeight="1" thickBot="1" x14ac:dyDescent="0.3">
      <c r="A18" s="66" t="s">
        <v>12</v>
      </c>
      <c r="B18" s="62"/>
      <c r="C18" s="62">
        <v>0</v>
      </c>
      <c r="D18" s="63"/>
      <c r="E18" s="28"/>
      <c r="F18" s="27">
        <f t="shared" si="0"/>
        <v>0</v>
      </c>
    </row>
    <row r="19" spans="1:9" s="8" customFormat="1" thickBot="1" x14ac:dyDescent="0.3">
      <c r="A19" s="29"/>
      <c r="B19" s="30"/>
      <c r="C19" s="30"/>
      <c r="D19" s="31" t="s">
        <v>13</v>
      </c>
      <c r="E19" s="32"/>
      <c r="F19" s="33">
        <f>SUM(F12:F18)</f>
        <v>0</v>
      </c>
      <c r="G19" s="16"/>
      <c r="H19" s="16"/>
      <c r="I19" s="16"/>
    </row>
    <row r="20" spans="1:9" s="8" customFormat="1" ht="26.4" x14ac:dyDescent="0.25">
      <c r="A20" s="34" t="s">
        <v>14</v>
      </c>
      <c r="B20" s="35" t="s">
        <v>4</v>
      </c>
      <c r="C20" s="35" t="s">
        <v>15</v>
      </c>
      <c r="D20" s="82" t="s">
        <v>16</v>
      </c>
      <c r="E20" s="36" t="s">
        <v>17</v>
      </c>
      <c r="F20" s="37" t="s">
        <v>18</v>
      </c>
      <c r="G20" s="16"/>
      <c r="H20" s="16"/>
      <c r="I20" s="16"/>
    </row>
    <row r="21" spans="1:9" s="8" customFormat="1" ht="15" customHeight="1" x14ac:dyDescent="0.25">
      <c r="A21" s="23" t="s">
        <v>19</v>
      </c>
      <c r="B21" s="38"/>
      <c r="C21" s="38"/>
      <c r="D21" s="83"/>
      <c r="E21" s="39"/>
      <c r="F21" s="40"/>
      <c r="G21" s="16"/>
      <c r="H21" s="16"/>
      <c r="I21" s="16"/>
    </row>
    <row r="22" spans="1:9" s="8" customFormat="1" ht="15" customHeight="1" x14ac:dyDescent="0.25">
      <c r="A22" s="70" t="s">
        <v>20</v>
      </c>
      <c r="B22" s="60"/>
      <c r="C22" s="60">
        <v>0</v>
      </c>
      <c r="D22" s="84"/>
      <c r="E22" s="72">
        <v>2</v>
      </c>
      <c r="F22" s="27">
        <f>C22*E22</f>
        <v>0</v>
      </c>
      <c r="G22" s="16"/>
      <c r="H22" s="16"/>
      <c r="I22" s="16"/>
    </row>
    <row r="23" spans="1:9" s="8" customFormat="1" ht="15" customHeight="1" x14ac:dyDescent="0.25">
      <c r="A23" s="70" t="s">
        <v>21</v>
      </c>
      <c r="B23" s="60"/>
      <c r="C23" s="60">
        <v>0</v>
      </c>
      <c r="D23" s="84"/>
      <c r="E23" s="72">
        <v>2</v>
      </c>
      <c r="F23" s="27">
        <f>C23*E23</f>
        <v>0</v>
      </c>
      <c r="G23" s="16"/>
      <c r="H23" s="16"/>
      <c r="I23" s="16"/>
    </row>
    <row r="24" spans="1:9" s="8" customFormat="1" ht="15" customHeight="1" x14ac:dyDescent="0.25">
      <c r="A24" s="65" t="s">
        <v>12</v>
      </c>
      <c r="B24" s="60"/>
      <c r="C24" s="60">
        <v>0</v>
      </c>
      <c r="D24" s="84"/>
      <c r="E24" s="72">
        <v>2</v>
      </c>
      <c r="F24" s="27">
        <f>C24*E24</f>
        <v>0</v>
      </c>
      <c r="G24" s="16"/>
      <c r="H24" s="16"/>
      <c r="I24" s="16"/>
    </row>
    <row r="25" spans="1:9" s="8" customFormat="1" ht="15" customHeight="1" x14ac:dyDescent="0.25">
      <c r="A25" s="65" t="s">
        <v>12</v>
      </c>
      <c r="B25" s="60"/>
      <c r="C25" s="60">
        <v>0</v>
      </c>
      <c r="D25" s="84"/>
      <c r="E25" s="72">
        <v>2</v>
      </c>
      <c r="F25" s="27">
        <f>C25*E25</f>
        <v>0</v>
      </c>
      <c r="G25" s="16"/>
      <c r="H25" s="16"/>
      <c r="I25" s="16"/>
    </row>
    <row r="26" spans="1:9" s="8" customFormat="1" ht="15" customHeight="1" x14ac:dyDescent="0.25">
      <c r="A26" s="66" t="s">
        <v>12</v>
      </c>
      <c r="B26" s="62"/>
      <c r="C26" s="62">
        <v>0</v>
      </c>
      <c r="D26" s="85"/>
      <c r="E26" s="72">
        <v>2</v>
      </c>
      <c r="F26" s="27">
        <f>C26*E26</f>
        <v>0</v>
      </c>
      <c r="G26" s="16"/>
      <c r="H26" s="16"/>
      <c r="I26" s="16"/>
    </row>
    <row r="27" spans="1:9" s="8" customFormat="1" thickBot="1" x14ac:dyDescent="0.3">
      <c r="A27" s="29"/>
      <c r="B27" s="30"/>
      <c r="C27" s="30"/>
      <c r="D27" s="31" t="s">
        <v>13</v>
      </c>
      <c r="E27" s="32"/>
      <c r="F27" s="33">
        <f>SUM(F22:F26)</f>
        <v>0</v>
      </c>
      <c r="G27" s="16"/>
      <c r="H27" s="16"/>
      <c r="I27" s="16"/>
    </row>
    <row r="28" spans="1:9" s="8" customFormat="1" ht="26.4" x14ac:dyDescent="0.25">
      <c r="A28" s="41" t="s">
        <v>3</v>
      </c>
      <c r="B28" s="42" t="s">
        <v>4</v>
      </c>
      <c r="C28" s="13" t="s">
        <v>22</v>
      </c>
      <c r="D28" s="42" t="s">
        <v>23</v>
      </c>
      <c r="E28" s="86" t="s">
        <v>24</v>
      </c>
      <c r="F28" s="43" t="s">
        <v>25</v>
      </c>
      <c r="G28" s="16"/>
      <c r="H28" s="16"/>
      <c r="I28" s="16"/>
    </row>
    <row r="29" spans="1:9" s="8" customFormat="1" ht="66" x14ac:dyDescent="0.25">
      <c r="A29" s="73" t="s">
        <v>26</v>
      </c>
      <c r="B29" s="94" t="s">
        <v>27</v>
      </c>
      <c r="C29" s="97">
        <v>0</v>
      </c>
      <c r="D29" s="113">
        <v>375</v>
      </c>
      <c r="E29" s="89">
        <f>C29*0.21</f>
        <v>0</v>
      </c>
      <c r="F29" s="91">
        <f>(C29+E29)*D29</f>
        <v>0</v>
      </c>
      <c r="G29" s="44"/>
      <c r="H29" s="16"/>
      <c r="I29" s="16"/>
    </row>
    <row r="30" spans="1:9" s="8" customFormat="1" ht="15" customHeight="1" x14ac:dyDescent="0.25">
      <c r="A30" s="65" t="s">
        <v>12</v>
      </c>
      <c r="B30" s="95"/>
      <c r="C30" s="98"/>
      <c r="D30" s="114"/>
      <c r="E30" s="89"/>
      <c r="F30" s="92"/>
      <c r="G30" s="16"/>
      <c r="H30" s="16"/>
      <c r="I30" s="16"/>
    </row>
    <row r="31" spans="1:9" s="8" customFormat="1" ht="15" customHeight="1" x14ac:dyDescent="0.25">
      <c r="A31" s="65" t="s">
        <v>12</v>
      </c>
      <c r="B31" s="95"/>
      <c r="C31" s="98"/>
      <c r="D31" s="114"/>
      <c r="E31" s="89"/>
      <c r="F31" s="92"/>
      <c r="G31" s="16"/>
      <c r="H31" s="16"/>
      <c r="I31" s="16"/>
    </row>
    <row r="32" spans="1:9" s="8" customFormat="1" ht="15" customHeight="1" x14ac:dyDescent="0.25">
      <c r="A32" s="66" t="s">
        <v>12</v>
      </c>
      <c r="B32" s="96"/>
      <c r="C32" s="99"/>
      <c r="D32" s="115"/>
      <c r="E32" s="90"/>
      <c r="F32" s="93"/>
      <c r="G32" s="16"/>
      <c r="H32" s="16"/>
      <c r="I32" s="16"/>
    </row>
    <row r="33" spans="1:9" s="8" customFormat="1" ht="13.2" x14ac:dyDescent="0.25">
      <c r="A33" s="80"/>
      <c r="B33" s="30"/>
      <c r="C33" s="45"/>
      <c r="D33" s="31" t="s">
        <v>13</v>
      </c>
      <c r="E33" s="32"/>
      <c r="F33" s="33">
        <f>F29</f>
        <v>0</v>
      </c>
      <c r="G33" s="16"/>
      <c r="H33" s="16"/>
      <c r="I33" s="16"/>
    </row>
    <row r="34" spans="1:9" s="8" customFormat="1" ht="15" customHeight="1" x14ac:dyDescent="0.3">
      <c r="A34" s="81" t="s">
        <v>28</v>
      </c>
      <c r="B34" s="79"/>
      <c r="C34" s="75"/>
      <c r="D34" s="76"/>
      <c r="E34" s="77"/>
      <c r="F34" s="78"/>
      <c r="G34" s="16"/>
      <c r="H34" s="16"/>
      <c r="I34" s="16"/>
    </row>
    <row r="35" spans="1:9" s="8" customFormat="1" ht="39.6" x14ac:dyDescent="0.25">
      <c r="A35" s="74" t="s">
        <v>29</v>
      </c>
      <c r="B35" s="94" t="s">
        <v>30</v>
      </c>
      <c r="C35" s="97">
        <v>0</v>
      </c>
      <c r="D35" s="94">
        <v>1500</v>
      </c>
      <c r="E35" s="89">
        <f>C35*0.21</f>
        <v>0</v>
      </c>
      <c r="F35" s="91">
        <f>(C35+E35)*D35</f>
        <v>0</v>
      </c>
      <c r="G35" s="44"/>
    </row>
    <row r="36" spans="1:9" s="8" customFormat="1" ht="15" customHeight="1" x14ac:dyDescent="0.25">
      <c r="A36" s="65" t="s">
        <v>12</v>
      </c>
      <c r="B36" s="95"/>
      <c r="C36" s="98"/>
      <c r="D36" s="95"/>
      <c r="E36" s="89"/>
      <c r="F36" s="92"/>
      <c r="G36" s="16"/>
      <c r="H36" s="16"/>
      <c r="I36" s="16"/>
    </row>
    <row r="37" spans="1:9" s="8" customFormat="1" ht="15" customHeight="1" x14ac:dyDescent="0.25">
      <c r="A37" s="65" t="s">
        <v>12</v>
      </c>
      <c r="B37" s="95"/>
      <c r="C37" s="98"/>
      <c r="D37" s="95"/>
      <c r="E37" s="89"/>
      <c r="F37" s="92"/>
      <c r="G37" s="16"/>
      <c r="H37" s="16"/>
      <c r="I37" s="16"/>
    </row>
    <row r="38" spans="1:9" s="8" customFormat="1" ht="15" customHeight="1" thickBot="1" x14ac:dyDescent="0.3">
      <c r="A38" s="66" t="s">
        <v>12</v>
      </c>
      <c r="B38" s="96"/>
      <c r="C38" s="99"/>
      <c r="D38" s="96"/>
      <c r="E38" s="90"/>
      <c r="F38" s="93"/>
      <c r="G38" s="16"/>
      <c r="H38" s="16"/>
      <c r="I38" s="16"/>
    </row>
    <row r="39" spans="1:9" s="8" customFormat="1" ht="36" customHeight="1" x14ac:dyDescent="0.25">
      <c r="A39" s="29"/>
      <c r="B39" s="30"/>
      <c r="C39" s="30"/>
      <c r="D39" s="31" t="s">
        <v>13</v>
      </c>
      <c r="E39" s="32"/>
      <c r="F39" s="33">
        <f>F35</f>
        <v>0</v>
      </c>
      <c r="G39" s="16"/>
      <c r="H39" s="16"/>
      <c r="I39" s="16"/>
    </row>
    <row r="40" spans="1:9" ht="19.8" thickBot="1" x14ac:dyDescent="0.4">
      <c r="A40" s="46"/>
      <c r="B40" s="47"/>
      <c r="C40" s="100" t="s">
        <v>31</v>
      </c>
      <c r="D40" s="101"/>
      <c r="E40" s="67"/>
      <c r="F40" s="68">
        <f>SUM(F19+F27+F33+F39)</f>
        <v>0</v>
      </c>
      <c r="G40" s="48" t="str">
        <f>IF(F40&gt;355500,"LET OP! UW INSCHRIJVING IS ONGELDIG!","")</f>
        <v/>
      </c>
    </row>
    <row r="41" spans="1:9" ht="19.8" thickBot="1" x14ac:dyDescent="0.4">
      <c r="A41" s="49"/>
      <c r="B41" s="50"/>
      <c r="C41" s="50"/>
      <c r="D41" s="50"/>
      <c r="E41" s="50"/>
      <c r="F41" s="51"/>
    </row>
    <row r="42" spans="1:9" ht="149.1" customHeight="1" x14ac:dyDescent="0.25">
      <c r="A42" s="102" t="s">
        <v>32</v>
      </c>
      <c r="B42" s="103"/>
      <c r="C42" s="103"/>
      <c r="D42" s="103"/>
      <c r="E42" s="103"/>
      <c r="F42" s="103"/>
      <c r="G42" s="52"/>
    </row>
    <row r="44" spans="1:9" ht="15" customHeight="1" x14ac:dyDescent="0.25">
      <c r="A44" s="53" t="s">
        <v>33</v>
      </c>
      <c r="B44" s="104" t="s">
        <v>34</v>
      </c>
      <c r="C44" s="105"/>
      <c r="D44" s="106"/>
      <c r="E44" s="107"/>
      <c r="F44" s="108"/>
    </row>
    <row r="45" spans="1:9" x14ac:dyDescent="0.25">
      <c r="A45" s="54"/>
      <c r="B45" s="55"/>
      <c r="C45" s="56" t="s">
        <v>35</v>
      </c>
      <c r="D45" s="57"/>
      <c r="E45" s="57"/>
      <c r="F45" s="56" t="s">
        <v>36</v>
      </c>
    </row>
    <row r="46" spans="1:9" ht="60" x14ac:dyDescent="0.25">
      <c r="A46" s="109"/>
      <c r="B46" s="110"/>
      <c r="C46" s="111"/>
      <c r="D46" s="109"/>
      <c r="E46" s="110"/>
      <c r="F46" s="111"/>
    </row>
    <row r="47" spans="1:9" ht="13.95" customHeight="1" x14ac:dyDescent="0.25">
      <c r="A47" s="88" t="s">
        <v>37</v>
      </c>
      <c r="B47" s="88"/>
      <c r="C47" s="88"/>
      <c r="D47" s="87" t="s">
        <v>38</v>
      </c>
      <c r="E47" s="87"/>
      <c r="F47" s="87"/>
    </row>
  </sheetData>
  <mergeCells count="21">
    <mergeCell ref="A2:D2"/>
    <mergeCell ref="A4:D4"/>
    <mergeCell ref="A6:D6"/>
    <mergeCell ref="B29:B32"/>
    <mergeCell ref="C29:C32"/>
    <mergeCell ref="D29:D32"/>
    <mergeCell ref="D47:F47"/>
    <mergeCell ref="A47:C47"/>
    <mergeCell ref="E29:E32"/>
    <mergeCell ref="F29:F32"/>
    <mergeCell ref="B35:B38"/>
    <mergeCell ref="C35:C38"/>
    <mergeCell ref="D35:D38"/>
    <mergeCell ref="E35:E38"/>
    <mergeCell ref="F35:F38"/>
    <mergeCell ref="C40:D40"/>
    <mergeCell ref="A42:F42"/>
    <mergeCell ref="B44:C44"/>
    <mergeCell ref="D44:F44"/>
    <mergeCell ref="A46:C46"/>
    <mergeCell ref="D46:F4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6725027AA6D94184715C22B54FB4C8" ma:contentTypeVersion="14" ma:contentTypeDescription="Een nieuw document maken." ma:contentTypeScope="" ma:versionID="e7e33b90de559fad8b6b24ac56b457ce">
  <xsd:schema xmlns:xsd="http://www.w3.org/2001/XMLSchema" xmlns:xs="http://www.w3.org/2001/XMLSchema" xmlns:p="http://schemas.microsoft.com/office/2006/metadata/properties" xmlns:ns1="http://schemas.microsoft.com/sharepoint/v3" xmlns:ns2="e1f914b6-a544-4516-8258-dce33e67d544" xmlns:ns3="d072ca85-ceee-4ba7-9f7c-14d79416f14b" xmlns:ns4="16c3c7ec-065b-46fd-9a79-9384ce86cc5f" targetNamespace="http://schemas.microsoft.com/office/2006/metadata/properties" ma:root="true" ma:fieldsID="9b6088a79c7810ea3afa30e9e93b7049" ns1:_="" ns2:_="" ns3:_="" ns4:_="">
    <xsd:import namespace="http://schemas.microsoft.com/sharepoint/v3"/>
    <xsd:import namespace="e1f914b6-a544-4516-8258-dce33e67d544"/>
    <xsd:import namespace="d072ca85-ceee-4ba7-9f7c-14d79416f14b"/>
    <xsd:import namespace="16c3c7ec-065b-46fd-9a79-9384ce86cc5f"/>
    <xsd:element name="properties">
      <xsd:complexType>
        <xsd:sequence>
          <xsd:element name="documentManagement">
            <xsd:complexType>
              <xsd:all>
                <xsd:element ref="ns1:DocumentSetDescription" minOccurs="0"/>
                <xsd:element ref="ns2:Dossierstatus" minOccurs="0"/>
                <xsd:element ref="ns3:SharedWithDetails"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8" nillable="true" ma:displayName="Beschrijving" ma:description="Een beschrijving van de documenten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f914b6-a544-4516-8258-dce33e67d544" elementFormDefault="qualified">
    <xsd:import namespace="http://schemas.microsoft.com/office/2006/documentManagement/types"/>
    <xsd:import namespace="http://schemas.microsoft.com/office/infopath/2007/PartnerControls"/>
    <xsd:element name="Dossierstatus" ma:index="9" nillable="true" ma:displayName="Dossierstatus" ma:default="In behandeling" ma:format="Dropdown" ma:indexed="true" ma:internalName="Dossierstatus">
      <xsd:simpleType>
        <xsd:restriction base="dms:Choice">
          <xsd:enumeration value="In behandeling"/>
          <xsd:enumeration value="Afgehandeld"/>
        </xsd:restriction>
      </xsd:simpleType>
    </xsd:element>
  </xsd:schema>
  <xsd:schema xmlns:xsd="http://www.w3.org/2001/XMLSchema" xmlns:xs="http://www.w3.org/2001/XMLSchema" xmlns:dms="http://schemas.microsoft.com/office/2006/documentManagement/types" xmlns:pc="http://schemas.microsoft.com/office/infopath/2007/PartnerControls" targetNamespace="d072ca85-ceee-4ba7-9f7c-14d79416f14b" elementFormDefault="qualified">
    <xsd:import namespace="http://schemas.microsoft.com/office/2006/documentManagement/types"/>
    <xsd:import namespace="http://schemas.microsoft.com/office/infopath/2007/PartnerControls"/>
    <xsd:element name="SharedWithDetails" ma:index="1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c3c7ec-065b-46fd-9a79-9384ce86cc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SetDescription xmlns="http://schemas.microsoft.com/sharepoint/v3" xsi:nil="true"/>
    <Dossierstatus xmlns="e1f914b6-a544-4516-8258-dce33e67d544">In behandeling</Dossierstatus>
  </documentManagement>
</p:properties>
</file>

<file path=customXml/itemProps1.xml><?xml version="1.0" encoding="utf-8"?>
<ds:datastoreItem xmlns:ds="http://schemas.openxmlformats.org/officeDocument/2006/customXml" ds:itemID="{DA3B5450-3766-4CCC-BB0A-BE67617116FB}">
  <ds:schemaRefs>
    <ds:schemaRef ds:uri="http://schemas.microsoft.com/sharepoint/v3/contenttype/forms"/>
  </ds:schemaRefs>
</ds:datastoreItem>
</file>

<file path=customXml/itemProps2.xml><?xml version="1.0" encoding="utf-8"?>
<ds:datastoreItem xmlns:ds="http://schemas.openxmlformats.org/officeDocument/2006/customXml" ds:itemID="{356C6268-0C8C-4B5F-A509-A2C8D33F8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f914b6-a544-4516-8258-dce33e67d544"/>
    <ds:schemaRef ds:uri="d072ca85-ceee-4ba7-9f7c-14d79416f14b"/>
    <ds:schemaRef ds:uri="16c3c7ec-065b-46fd-9a79-9384ce86cc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9D6C0D-B648-47C9-BCAA-60962FD16F26}">
  <ds:schemaRefs>
    <ds:schemaRef ds:uri="http://schemas.microsoft.com/office/2006/documentManagement/types"/>
    <ds:schemaRef ds:uri="http://www.w3.org/XML/1998/namespace"/>
    <ds:schemaRef ds:uri="d072ca85-ceee-4ba7-9f7c-14d79416f14b"/>
    <ds:schemaRef ds:uri="http://purl.org/dc/terms/"/>
    <ds:schemaRef ds:uri="http://purl.org/dc/dcmitype/"/>
    <ds:schemaRef ds:uri="http://schemas.microsoft.com/sharepoint/v3"/>
    <ds:schemaRef ds:uri="e1f914b6-a544-4516-8258-dce33e67d544"/>
    <ds:schemaRef ds:uri="http://schemas.microsoft.com/office/2006/metadata/properties"/>
    <ds:schemaRef ds:uri="http://schemas.microsoft.com/office/infopath/2007/PartnerControls"/>
    <ds:schemaRef ds:uri="http://schemas.openxmlformats.org/package/2006/metadata/core-properties"/>
    <ds:schemaRef ds:uri="16c3c7ec-065b-46fd-9a79-9384ce86cc5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Servicepunt71</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Ergun, Haci</dc:creator>
  <cp:keywords/>
  <dc:description/>
  <cp:lastModifiedBy>Kampen N van (Niels)</cp:lastModifiedBy>
  <cp:revision/>
  <dcterms:created xsi:type="dcterms:W3CDTF">2018-05-24T13:06:33Z</dcterms:created>
  <dcterms:modified xsi:type="dcterms:W3CDTF">2026-06-05T14:06:23Z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0x0101001D6725027AA6D94184715C22B54FB4C8</vt:lpwstr>
  </property>
</Properties>
</file>