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wijzijnhecht-my.sharepoint.com/personal/lrorive_wijzijnhecht_nl/Documents/Bureaublad/Aanbesteding Laboratoriumdiensten/"/>
    </mc:Choice>
  </mc:AlternateContent>
  <xr:revisionPtr revIDLastSave="968" documentId="14_{B466A378-4558-49D9-93D8-7450087AD31B}" xr6:coauthVersionLast="47" xr6:coauthVersionMax="47" xr10:uidLastSave="{4C48AADF-BC95-40E9-B67D-80C7FD02DCFA}"/>
  <bookViews>
    <workbookView xWindow="12403" yWindow="598" windowWidth="19562" windowHeight="10161" xr2:uid="{00000000-000D-0000-FFFF-FFFF00000000}"/>
  </bookViews>
  <sheets>
    <sheet name="Akkoordverklaring en Prijzenfor"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2" l="1"/>
  <c r="G75" i="2"/>
  <c r="G74" i="2"/>
  <c r="G68" i="2"/>
  <c r="G67" i="2"/>
  <c r="G69" i="2" s="1"/>
  <c r="G60" i="2"/>
  <c r="G59" i="2"/>
  <c r="G58" i="2"/>
  <c r="G57" i="2"/>
  <c r="G51" i="2"/>
  <c r="G40" i="2"/>
  <c r="G30" i="2"/>
  <c r="G31" i="2"/>
  <c r="G32" i="2"/>
  <c r="G33" i="2"/>
  <c r="G34" i="2"/>
  <c r="G35" i="2"/>
  <c r="G36" i="2"/>
  <c r="G37" i="2"/>
  <c r="G38" i="2"/>
  <c r="G39" i="2"/>
  <c r="G41" i="2"/>
  <c r="G42" i="2"/>
  <c r="G43" i="2"/>
  <c r="G44" i="2"/>
  <c r="G45" i="2"/>
  <c r="G46" i="2"/>
  <c r="G47" i="2"/>
  <c r="G48" i="2"/>
  <c r="G49" i="2"/>
  <c r="G50" i="2"/>
  <c r="G29" i="2"/>
  <c r="G52" i="2" l="1"/>
  <c r="G76" i="2"/>
  <c r="G62" i="2"/>
  <c r="G78" i="2" l="1"/>
</calcChain>
</file>

<file path=xl/sharedStrings.xml><?xml version="1.0" encoding="utf-8"?>
<sst xmlns="http://schemas.openxmlformats.org/spreadsheetml/2006/main" count="121" uniqueCount="90">
  <si>
    <t>Volledige bedrijfsnaam/handelsnaam</t>
  </si>
  <si>
    <t>Adres</t>
  </si>
  <si>
    <t>Postcode en plaatsnaam</t>
  </si>
  <si>
    <t>Inschrijver verklaart dat;</t>
  </si>
  <si>
    <t>met betrekking tot geheimhouding/publiciteit</t>
  </si>
  <si>
    <t>1.     geen enkele informatie welke in het kader van deze Aanbesteding beschikbaar komt, aan derden ter beschikking wordt gesteld;</t>
  </si>
  <si>
    <t>2.     geen publiciteit aan deze Aanbesteding of een mogelijke gunning zal worden gegeven, anders dan na schriftelijke toestemming van de Aanbestedende dienst;</t>
  </si>
  <si>
    <t>met betrekking tot voorbehoud/juistheid</t>
  </si>
  <si>
    <t>1.     hij ermee akkoord gaat dat de Aanbestedende dienst zich het recht voorbehoudt om in een latere fase alsnog te verzoeken binnen 10 dagen officiële bewijsstukken/verklaringen te overleggen. Indien deze bewijsstukken niet overeenkomen met hetgeen in deze Inschrijving of in het Uniform Europees Aanbestedingsdocument (Bijlage 5) is geschreven en/of verklaart, komt ondergetekende niet in aanmerking voor gunning zonder enig recht op vergoeding van welke kosten dan ook;</t>
  </si>
  <si>
    <t>2.     hij verklaart dat de door hem geleverde informatie juist en volledig is;</t>
  </si>
  <si>
    <t>3.     hij akkoord gaat met alle in de Beschrijvend Document vastgestelde eisen en (vorm)voorschriften en de eisen in het Programma van Eisen (Bijlage 3);</t>
  </si>
  <si>
    <t>Let op: Inschrijver dient alleen de groene velden in te vullen! De oranje velden worden automatisch berekend. 
De blauwe velden worden automatisch berekend en beoordeeld.</t>
  </si>
  <si>
    <t>Type Opslag</t>
  </si>
  <si>
    <t>Gewogen prijs</t>
  </si>
  <si>
    <t>Inschrijfprijs</t>
  </si>
  <si>
    <t>Rechtsgeldige ondertekening Inschrijver</t>
  </si>
  <si>
    <t>Naam rechtsgeldige vertegenwoordiger</t>
  </si>
  <si>
    <t>Functie</t>
  </si>
  <si>
    <t>Plaats</t>
  </si>
  <si>
    <t>Datum</t>
  </si>
  <si>
    <t>Rechtsgeldige ondertekening</t>
  </si>
  <si>
    <t>PCR</t>
  </si>
  <si>
    <t>C. trachomatis LGV</t>
  </si>
  <si>
    <t>N. gonorrhoeae (GRAS)</t>
  </si>
  <si>
    <t>Kweek</t>
  </si>
  <si>
    <t>Anti-HAV</t>
  </si>
  <si>
    <t>Serologie</t>
  </si>
  <si>
    <t>Hepatitis B-core antistoffen (anti-HBc)</t>
  </si>
  <si>
    <t>Hepatitis B-surface antigeen (HBsAG)</t>
  </si>
  <si>
    <t>Hepatitis C antistoffen</t>
  </si>
  <si>
    <t>Hepatitis C antistoffen confirmatie</t>
  </si>
  <si>
    <t>Blot</t>
  </si>
  <si>
    <t>Hepatitis C</t>
  </si>
  <si>
    <t>Herpes simplex type 1/2</t>
  </si>
  <si>
    <t>HIV Ag/Ab combinatie test</t>
  </si>
  <si>
    <t>HIV confimatie</t>
  </si>
  <si>
    <t>HIV kwalitatief</t>
  </si>
  <si>
    <t>eGFR</t>
  </si>
  <si>
    <t>KCL</t>
  </si>
  <si>
    <t>Mycoplasma genitalium</t>
  </si>
  <si>
    <t>RPR test</t>
  </si>
  <si>
    <t>Treponema antistoffen</t>
  </si>
  <si>
    <t>Treponema antistoffen confirmatie</t>
  </si>
  <si>
    <t>Treponema pallidum</t>
  </si>
  <si>
    <t>Trichomonas vaginalis</t>
  </si>
  <si>
    <t>Mpox antistoffen</t>
  </si>
  <si>
    <t>Mpox</t>
  </si>
  <si>
    <t>Chlamydia</t>
  </si>
  <si>
    <t>Gonorrhoeae</t>
  </si>
  <si>
    <t>Hepatitis A</t>
  </si>
  <si>
    <t>Herpes 1/2</t>
  </si>
  <si>
    <t>HIV</t>
  </si>
  <si>
    <t>Kreatinine</t>
  </si>
  <si>
    <t>Syfilis</t>
  </si>
  <si>
    <t>Trichomonas</t>
  </si>
  <si>
    <t xml:space="preserve">Logistieke kosten </t>
  </si>
  <si>
    <t>Kosten</t>
  </si>
  <si>
    <t>Maandelijks / stuk</t>
  </si>
  <si>
    <t>Aantal</t>
  </si>
  <si>
    <t xml:space="preserve">Eenmalig </t>
  </si>
  <si>
    <t>Implementatiekosten</t>
  </si>
  <si>
    <t>Koppelingskosten</t>
  </si>
  <si>
    <t>Automatiseringskosten</t>
  </si>
  <si>
    <t>Subtotaal 3</t>
  </si>
  <si>
    <t>Overige/andere kosten</t>
  </si>
  <si>
    <t>Categorie</t>
  </si>
  <si>
    <t>Onderzoek</t>
  </si>
  <si>
    <t>Methode</t>
  </si>
  <si>
    <t>Kosten per stuk</t>
  </si>
  <si>
    <t>Subtotaal 2</t>
  </si>
  <si>
    <t>Subtotaal 4</t>
  </si>
  <si>
    <t>Kosten standaard en aanvullend onderzoek</t>
  </si>
  <si>
    <t>Kosten spoedopdracht</t>
  </si>
  <si>
    <t>Aantal samples</t>
  </si>
  <si>
    <t>Dagelijks in Leiden (Parmentierweg 49)
- Wekelijks op dinsdag in Gouda (Bleulandweg 10)
- Twemaal per maand op vrijdag in Gouda (Thorbeckelaan 5)</t>
  </si>
  <si>
    <t>Eenmaal per maand op donderdag in Alphen aan de Rijn (Stadhuisplein 1)</t>
  </si>
  <si>
    <t>Twemaal per maand op vrijdag in Gouda (Thorbeckelaan 5)</t>
  </si>
  <si>
    <t>Wekelijks op dinsdag in Gouda (Bleulandweg 10)</t>
  </si>
  <si>
    <r>
      <t xml:space="preserve">C. trachomatis </t>
    </r>
    <r>
      <rPr>
        <sz val="10"/>
        <color rgb="FFC00000"/>
        <rFont val="Arial"/>
        <family val="2"/>
      </rPr>
      <t>*</t>
    </r>
  </si>
  <si>
    <r>
      <t xml:space="preserve">N. gonorrhoeae </t>
    </r>
    <r>
      <rPr>
        <sz val="10"/>
        <color rgb="FFC00000"/>
        <rFont val="Arial"/>
        <family val="2"/>
      </rPr>
      <t>*</t>
    </r>
  </si>
  <si>
    <r>
      <t>* Conform eis 3.15 dient bij gelijktijdige aanbieden van afgenomen Chlamydia of Gonorrhoeae samples van meerder lichaamslocaties 
   van dezelfde client dient slecht 1 maal de analyse kosten voor Chlamydia of Gonorrhoeae te worden berekend. Het benoemde aantal is 
   het aantal gelijktijdige aanbiedingen.</t>
    </r>
    <r>
      <rPr>
        <b/>
        <sz val="10"/>
        <color theme="1"/>
        <rFont val="Arial"/>
        <family val="2"/>
      </rPr>
      <t xml:space="preserve">
 </t>
    </r>
  </si>
  <si>
    <t>Gunningscriteria Kwaliteit</t>
  </si>
  <si>
    <t>Gunningscriteria</t>
  </si>
  <si>
    <t>Type &amp; specificaties</t>
  </si>
  <si>
    <t>Punten</t>
  </si>
  <si>
    <t>K2, Doorlooptijd</t>
  </si>
  <si>
    <r>
      <t>Binnen 48 uur na ophalen</t>
    </r>
    <r>
      <rPr>
        <i/>
        <sz val="10"/>
        <rFont val="Arial"/>
        <family val="2"/>
      </rPr>
      <t>, of</t>
    </r>
    <r>
      <rPr>
        <sz val="10"/>
        <rFont val="Arial"/>
        <family val="2"/>
      </rPr>
      <t xml:space="preserve">
Binnen 72 uur na ophalen</t>
    </r>
    <r>
      <rPr>
        <i/>
        <sz val="10"/>
        <rFont val="Arial"/>
        <family val="2"/>
      </rPr>
      <t>, of</t>
    </r>
    <r>
      <rPr>
        <sz val="10"/>
        <rFont val="Arial"/>
        <family val="2"/>
      </rPr>
      <t xml:space="preserve">
Binnen 96 uur na ophalen</t>
    </r>
    <r>
      <rPr>
        <i/>
        <sz val="10"/>
        <rFont val="Arial"/>
        <family val="2"/>
      </rPr>
      <t>, of</t>
    </r>
    <r>
      <rPr>
        <sz val="10"/>
        <rFont val="Arial"/>
        <family val="2"/>
      </rPr>
      <t xml:space="preserve">
Meer dan 96 uur na ophalen</t>
    </r>
  </si>
  <si>
    <r>
      <t>10</t>
    </r>
    <r>
      <rPr>
        <i/>
        <sz val="10"/>
        <color theme="1"/>
        <rFont val="Arial"/>
        <family val="2"/>
      </rPr>
      <t>, of</t>
    </r>
    <r>
      <rPr>
        <sz val="10"/>
        <color theme="1"/>
        <rFont val="Arial"/>
        <family val="2"/>
      </rPr>
      <t xml:space="preserve">
6</t>
    </r>
    <r>
      <rPr>
        <i/>
        <sz val="10"/>
        <color theme="1"/>
        <rFont val="Arial"/>
        <family val="2"/>
      </rPr>
      <t>, of</t>
    </r>
    <r>
      <rPr>
        <sz val="10"/>
        <color theme="1"/>
        <rFont val="Arial"/>
        <family val="2"/>
      </rPr>
      <t xml:space="preserve">
4</t>
    </r>
    <r>
      <rPr>
        <i/>
        <sz val="10"/>
        <color theme="1"/>
        <rFont val="Arial"/>
        <family val="2"/>
      </rPr>
      <t>, of</t>
    </r>
    <r>
      <rPr>
        <sz val="10"/>
        <color theme="1"/>
        <rFont val="Arial"/>
        <family val="2"/>
      </rPr>
      <t xml:space="preserve">
0</t>
    </r>
  </si>
  <si>
    <t>Bijlage 5, Akkoordverklaring en Prijzenformulier</t>
  </si>
  <si>
    <t>4.     hij akkoord gaat met de bij het Aanbestedingsdocument gevoegde Overeenkomst (Bijlage 1), Wachtkamerovereenkomst (Bijlage 02), Algemene Inkoopvoorwaarden VNG (Bijlage 03) en alle eventuele aanpassingen op deze documenten naar aanleiding van de Nota(’s) van Inlichtingen.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</si>
</sst>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4"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0"/>
      <color rgb="FF000000"/>
      <name val="Arial"/>
      <family val="2"/>
    </font>
    <font>
      <b/>
      <sz val="10"/>
      <color theme="0"/>
      <name val="Arial"/>
      <family val="2"/>
    </font>
    <font>
      <sz val="10"/>
      <color rgb="FF000000"/>
      <name val="Arial"/>
      <family val="2"/>
    </font>
    <font>
      <b/>
      <i/>
      <sz val="10"/>
      <color theme="1"/>
      <name val="Arial"/>
      <family val="2"/>
    </font>
    <font>
      <u/>
      <sz val="10"/>
      <color theme="1"/>
      <name val="Arial"/>
      <family val="2"/>
    </font>
    <font>
      <b/>
      <sz val="10"/>
      <color rgb="FFC00000"/>
      <name val="Arial"/>
      <family val="2"/>
    </font>
    <font>
      <sz val="10"/>
      <color rgb="FFC00000"/>
      <name val="Arial"/>
      <family val="2"/>
    </font>
    <font>
      <b/>
      <sz val="10"/>
      <color theme="1"/>
      <name val="Arial"/>
      <family val="2"/>
    </font>
    <font>
      <i/>
      <sz val="10"/>
      <name val="Arial"/>
      <family val="2"/>
    </font>
    <font>
      <i/>
      <sz val="10"/>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00000"/>
        <bgColor indexed="64"/>
      </patternFill>
    </fill>
    <fill>
      <patternFill patternType="solid">
        <fgColor rgb="FFC8C1BA"/>
        <bgColor indexed="64"/>
      </patternFill>
    </fill>
  </fills>
  <borders count="37">
    <border>
      <left/>
      <right/>
      <top/>
      <bottom/>
      <diagonal/>
    </border>
    <border>
      <left style="thin">
        <color rgb="FFC8C1BA"/>
      </left>
      <right style="thin">
        <color rgb="FFC8C1BA"/>
      </right>
      <top style="thin">
        <color rgb="FFC8C1BA"/>
      </top>
      <bottom style="thin">
        <color rgb="FFC8C1BA"/>
      </bottom>
      <diagonal/>
    </border>
    <border>
      <left style="thin">
        <color rgb="FFC8C1BA"/>
      </left>
      <right style="thin">
        <color rgb="FFC8C1BA"/>
      </right>
      <top style="thin">
        <color rgb="FFC8C1BA"/>
      </top>
      <bottom style="medium">
        <color indexed="64"/>
      </bottom>
      <diagonal/>
    </border>
    <border>
      <left style="thin">
        <color rgb="FFC8C1BA"/>
      </left>
      <right style="thin">
        <color rgb="FFC8C1BA"/>
      </right>
      <top/>
      <bottom/>
      <diagonal/>
    </border>
    <border>
      <left style="thin">
        <color rgb="FFC8C1BA"/>
      </left>
      <right/>
      <top style="thin">
        <color rgb="FFC8C1BA"/>
      </top>
      <bottom style="medium">
        <color indexed="64"/>
      </bottom>
      <diagonal/>
    </border>
    <border>
      <left/>
      <right/>
      <top style="thin">
        <color rgb="FFC8C1BA"/>
      </top>
      <bottom style="medium">
        <color indexed="64"/>
      </bottom>
      <diagonal/>
    </border>
    <border>
      <left/>
      <right style="thin">
        <color rgb="FFC8C1BA"/>
      </right>
      <top style="thin">
        <color rgb="FFC8C1BA"/>
      </top>
      <bottom style="medium">
        <color indexed="64"/>
      </bottom>
      <diagonal/>
    </border>
    <border>
      <left style="thin">
        <color rgb="FFC8C1BA"/>
      </left>
      <right/>
      <top/>
      <bottom/>
      <diagonal/>
    </border>
    <border>
      <left/>
      <right style="thin">
        <color rgb="FFC8C1BA"/>
      </right>
      <top/>
      <bottom/>
      <diagonal/>
    </border>
    <border>
      <left style="thin">
        <color rgb="FFC8C1BA"/>
      </left>
      <right/>
      <top/>
      <bottom style="thin">
        <color rgb="FFC8C1BA"/>
      </bottom>
      <diagonal/>
    </border>
    <border>
      <left style="thin">
        <color rgb="FFC8C1BA"/>
      </left>
      <right style="thin">
        <color rgb="FFC8C1BA"/>
      </right>
      <top/>
      <bottom style="medium">
        <color indexed="64"/>
      </bottom>
      <diagonal/>
    </border>
    <border>
      <left/>
      <right/>
      <top/>
      <bottom style="medium">
        <color indexed="64"/>
      </bottom>
      <diagonal/>
    </border>
    <border>
      <left/>
      <right style="thin">
        <color rgb="FFC8C1BA"/>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C8C1BA"/>
      </right>
      <top style="medium">
        <color indexed="64"/>
      </top>
      <bottom/>
      <diagonal/>
    </border>
    <border>
      <left style="medium">
        <color rgb="FFC00000"/>
      </left>
      <right/>
      <top style="medium">
        <color rgb="FFC00000"/>
      </top>
      <bottom style="medium">
        <color auto="1"/>
      </bottom>
      <diagonal/>
    </border>
    <border>
      <left/>
      <right/>
      <top style="medium">
        <color rgb="FFC00000"/>
      </top>
      <bottom style="medium">
        <color auto="1"/>
      </bottom>
      <diagonal/>
    </border>
    <border>
      <left/>
      <right style="medium">
        <color rgb="FFC00000"/>
      </right>
      <top style="medium">
        <color rgb="FFC00000"/>
      </top>
      <bottom style="medium">
        <color auto="1"/>
      </bottom>
      <diagonal/>
    </border>
    <border>
      <left style="medium">
        <color rgb="FFC00000"/>
      </left>
      <right/>
      <top/>
      <bottom/>
      <diagonal/>
    </border>
    <border>
      <left/>
      <right style="medium">
        <color rgb="FFC00000"/>
      </right>
      <top/>
      <bottom/>
      <diagonal/>
    </border>
    <border>
      <left style="medium">
        <color rgb="FFC00000"/>
      </left>
      <right style="thin">
        <color rgb="FFC8C1BA"/>
      </right>
      <top style="medium">
        <color rgb="FFC00000"/>
      </top>
      <bottom style="medium">
        <color indexed="64"/>
      </bottom>
      <diagonal/>
    </border>
    <border>
      <left style="thin">
        <color rgb="FFC8C1BA"/>
      </left>
      <right style="thin">
        <color rgb="FFC8C1BA"/>
      </right>
      <top style="medium">
        <color rgb="FFC00000"/>
      </top>
      <bottom style="medium">
        <color indexed="64"/>
      </bottom>
      <diagonal/>
    </border>
    <border>
      <left style="thin">
        <color rgb="FFC8C1BA"/>
      </left>
      <right style="medium">
        <color rgb="FFC00000"/>
      </right>
      <top style="medium">
        <color rgb="FFC00000"/>
      </top>
      <bottom style="medium">
        <color indexed="64"/>
      </bottom>
      <diagonal/>
    </border>
    <border>
      <left style="medium">
        <color rgb="FFC00000"/>
      </left>
      <right style="thin">
        <color rgb="FFC8C1BA"/>
      </right>
      <top style="thin">
        <color rgb="FFC8C1BA"/>
      </top>
      <bottom style="medium">
        <color indexed="64"/>
      </bottom>
      <diagonal/>
    </border>
    <border>
      <left style="thin">
        <color rgb="FFC8C1BA"/>
      </left>
      <right style="medium">
        <color rgb="FFC00000"/>
      </right>
      <top style="thin">
        <color rgb="FFC8C1BA"/>
      </top>
      <bottom style="medium">
        <color indexed="64"/>
      </bottom>
      <diagonal/>
    </border>
    <border>
      <left style="medium">
        <color rgb="FFC00000"/>
      </left>
      <right/>
      <top/>
      <bottom style="medium">
        <color rgb="FFC00000"/>
      </bottom>
      <diagonal/>
    </border>
    <border>
      <left/>
      <right/>
      <top/>
      <bottom style="medium">
        <color rgb="FFC00000"/>
      </bottom>
      <diagonal/>
    </border>
    <border>
      <left/>
      <right style="thin">
        <color rgb="FFC8C1BA"/>
      </right>
      <top/>
      <bottom style="medium">
        <color rgb="FFC00000"/>
      </bottom>
      <diagonal/>
    </border>
    <border>
      <left style="thin">
        <color rgb="FFC8C1BA"/>
      </left>
      <right style="medium">
        <color rgb="FFC00000"/>
      </right>
      <top/>
      <bottom style="medium">
        <color rgb="FFC00000"/>
      </bottom>
      <diagonal/>
    </border>
    <border>
      <left style="medium">
        <color rgb="FFC00000"/>
      </left>
      <right/>
      <top/>
      <bottom style="medium">
        <color indexed="64"/>
      </bottom>
      <diagonal/>
    </border>
    <border>
      <left style="thin">
        <color rgb="FFC8C1BA"/>
      </left>
      <right style="medium">
        <color rgb="FFC00000"/>
      </right>
      <top/>
      <bottom style="medium">
        <color indexed="64"/>
      </bottom>
      <diagonal/>
    </border>
    <border>
      <left style="medium">
        <color rgb="FFC00000"/>
      </left>
      <right/>
      <top style="medium">
        <color indexed="64"/>
      </top>
      <bottom/>
      <diagonal/>
    </border>
    <border>
      <left style="thin">
        <color rgb="FFC8C1BA"/>
      </left>
      <right style="medium">
        <color rgb="FFC00000"/>
      </right>
      <top/>
      <bottom/>
      <diagonal/>
    </border>
    <border>
      <left style="medium">
        <color rgb="FFC00000"/>
      </left>
      <right style="thin">
        <color rgb="FFC8C1BA"/>
      </right>
      <top/>
      <bottom style="medium">
        <color indexed="64"/>
      </bottom>
      <diagonal/>
    </border>
    <border>
      <left style="thin">
        <color rgb="FFC8C1BA"/>
      </left>
      <right style="thin">
        <color rgb="FFC8C1BA"/>
      </right>
      <top style="thin">
        <color rgb="FFC8C1BA"/>
      </top>
      <bottom style="medium">
        <color rgb="FFC8C1BA"/>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3" fillId="0" borderId="0" xfId="0" applyFont="1" applyAlignment="1">
      <alignment vertical="center" wrapText="1"/>
    </xf>
    <xf numFmtId="0" fontId="2" fillId="0" borderId="0" xfId="0" applyFont="1"/>
    <xf numFmtId="0" fontId="7" fillId="0" borderId="0" xfId="0" applyFont="1" applyAlignment="1">
      <alignment vertical="center"/>
    </xf>
    <xf numFmtId="0" fontId="8" fillId="0" borderId="0" xfId="0" applyFont="1" applyAlignment="1">
      <alignment horizontal="justify" vertical="center"/>
    </xf>
    <xf numFmtId="0" fontId="2" fillId="0" borderId="0" xfId="0" applyFont="1" applyAlignment="1">
      <alignment horizontal="left" vertical="top" wrapText="1"/>
    </xf>
    <xf numFmtId="0" fontId="6" fillId="6" borderId="1"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9" xfId="0" applyFont="1" applyFill="1" applyBorder="1" applyAlignment="1">
      <alignment vertical="top" wrapText="1"/>
    </xf>
    <xf numFmtId="0" fontId="2" fillId="6" borderId="10" xfId="0" applyFont="1" applyFill="1" applyBorder="1" applyAlignment="1">
      <alignment horizontal="center" vertical="center" wrapText="1"/>
    </xf>
    <xf numFmtId="44" fontId="2" fillId="4" borderId="3" xfId="0" applyNumberFormat="1" applyFont="1" applyFill="1" applyBorder="1" applyAlignment="1" applyProtection="1">
      <alignment vertical="center" wrapText="1"/>
      <protection locked="0"/>
    </xf>
    <xf numFmtId="164" fontId="2" fillId="0" borderId="0" xfId="1" applyNumberFormat="1" applyFont="1" applyFill="1" applyBorder="1" applyAlignment="1" applyProtection="1">
      <alignment horizontal="center" vertical="center"/>
    </xf>
    <xf numFmtId="0" fontId="6" fillId="6" borderId="1" xfId="0" applyFont="1" applyFill="1" applyBorder="1" applyAlignment="1">
      <alignment vertical="center" wrapText="1"/>
    </xf>
    <xf numFmtId="44" fontId="2" fillId="4" borderId="11" xfId="0" applyNumberFormat="1" applyFont="1" applyFill="1" applyBorder="1" applyAlignment="1" applyProtection="1">
      <alignment vertical="center" wrapText="1"/>
      <protection locked="0"/>
    </xf>
    <xf numFmtId="1" fontId="2" fillId="0" borderId="11" xfId="0" applyNumberFormat="1" applyFont="1" applyBorder="1" applyAlignment="1" applyProtection="1">
      <alignment horizontal="right" vertical="top" wrapText="1"/>
      <protection locked="0"/>
    </xf>
    <xf numFmtId="44" fontId="2" fillId="4" borderId="10" xfId="0" applyNumberFormat="1" applyFont="1" applyFill="1" applyBorder="1" applyAlignment="1" applyProtection="1">
      <alignment vertical="center" wrapText="1"/>
      <protection locked="0"/>
    </xf>
    <xf numFmtId="0" fontId="2" fillId="0" borderId="0" xfId="0" applyFont="1" applyAlignment="1">
      <alignment vertical="top" wrapText="1"/>
    </xf>
    <xf numFmtId="2" fontId="2" fillId="0" borderId="0" xfId="0" applyNumberFormat="1" applyFont="1"/>
    <xf numFmtId="0" fontId="2" fillId="6" borderId="2" xfId="0" applyFont="1" applyFill="1" applyBorder="1" applyAlignment="1">
      <alignment horizontal="center" vertical="center" wrapText="1"/>
    </xf>
    <xf numFmtId="0" fontId="2" fillId="2" borderId="14" xfId="0" applyFont="1" applyFill="1" applyBorder="1" applyAlignment="1">
      <alignment vertical="top"/>
    </xf>
    <xf numFmtId="44" fontId="2" fillId="2" borderId="15" xfId="0" applyNumberFormat="1" applyFont="1" applyFill="1" applyBorder="1" applyAlignment="1">
      <alignment horizontal="center" vertical="top"/>
    </xf>
    <xf numFmtId="0" fontId="6" fillId="0" borderId="11" xfId="0" applyFont="1" applyBorder="1" applyAlignment="1">
      <alignment horizontal="left" vertical="top" wrapText="1"/>
    </xf>
    <xf numFmtId="0" fontId="4" fillId="6" borderId="4" xfId="0" applyFont="1" applyFill="1" applyBorder="1" applyAlignment="1">
      <alignment vertical="center" wrapText="1"/>
    </xf>
    <xf numFmtId="0" fontId="4" fillId="6" borderId="5" xfId="0" applyFont="1" applyFill="1" applyBorder="1" applyAlignment="1">
      <alignment vertical="center" wrapText="1"/>
    </xf>
    <xf numFmtId="0" fontId="4" fillId="6" borderId="6" xfId="0" applyFont="1" applyFill="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0" xfId="0" applyFont="1" applyAlignment="1">
      <alignment vertical="center" wrapText="1"/>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6" fillId="0" borderId="27" xfId="0" applyFont="1" applyBorder="1" applyAlignment="1">
      <alignment horizontal="left" vertical="top" wrapText="1"/>
    </xf>
    <xf numFmtId="44" fontId="2" fillId="3" borderId="30" xfId="0" applyNumberFormat="1" applyFont="1" applyFill="1" applyBorder="1" applyAlignment="1" applyProtection="1">
      <alignment vertical="center" wrapText="1"/>
      <protection locked="0"/>
    </xf>
    <xf numFmtId="0" fontId="4" fillId="6" borderId="17" xfId="0" applyFont="1" applyFill="1" applyBorder="1" applyAlignment="1">
      <alignment vertical="center" wrapText="1"/>
    </xf>
    <xf numFmtId="0" fontId="4" fillId="6" borderId="18" xfId="0" applyFont="1" applyFill="1" applyBorder="1" applyAlignment="1">
      <alignment vertical="center" wrapText="1"/>
    </xf>
    <xf numFmtId="0" fontId="4" fillId="6" borderId="19" xfId="0" applyFont="1" applyFill="1" applyBorder="1" applyAlignment="1">
      <alignment vertical="center" wrapText="1"/>
    </xf>
    <xf numFmtId="0" fontId="2" fillId="6" borderId="32" xfId="0" applyFont="1" applyFill="1" applyBorder="1" applyAlignment="1">
      <alignment horizontal="center" vertical="center" wrapText="1"/>
    </xf>
    <xf numFmtId="44" fontId="2" fillId="3" borderId="34" xfId="0" applyNumberFormat="1" applyFont="1" applyFill="1" applyBorder="1" applyAlignment="1" applyProtection="1">
      <alignment vertical="center" wrapText="1"/>
      <protection locked="0"/>
    </xf>
    <xf numFmtId="44" fontId="2" fillId="3" borderId="32" xfId="0" applyNumberFormat="1" applyFont="1" applyFill="1" applyBorder="1" applyAlignment="1" applyProtection="1">
      <alignment vertical="center" wrapText="1"/>
      <protection locked="0"/>
    </xf>
    <xf numFmtId="0" fontId="2" fillId="0" borderId="27" xfId="0" applyFont="1" applyBorder="1" applyAlignment="1">
      <alignment vertical="top" wrapText="1"/>
    </xf>
    <xf numFmtId="0" fontId="2" fillId="0" borderId="28" xfId="0" applyFont="1" applyBorder="1" applyAlignment="1">
      <alignment vertical="top" wrapText="1"/>
    </xf>
    <xf numFmtId="164" fontId="2" fillId="0" borderId="28" xfId="1" applyNumberFormat="1" applyFont="1" applyFill="1" applyBorder="1" applyAlignment="1" applyProtection="1">
      <alignment horizontal="center" vertical="center"/>
    </xf>
    <xf numFmtId="0" fontId="2" fillId="6" borderId="35" xfId="0" applyFont="1" applyFill="1" applyBorder="1" applyAlignment="1">
      <alignment horizontal="center" vertical="center" wrapText="1"/>
    </xf>
    <xf numFmtId="1" fontId="6" fillId="0" borderId="0" xfId="0" applyNumberFormat="1" applyFont="1" applyAlignment="1">
      <alignment horizontal="right" vertical="top" wrapText="1"/>
    </xf>
    <xf numFmtId="0" fontId="6" fillId="0" borderId="20" xfId="0" applyFont="1" applyBorder="1" applyAlignment="1">
      <alignment horizontal="left" vertical="top" wrapText="1"/>
    </xf>
    <xf numFmtId="44" fontId="2" fillId="4" borderId="0" xfId="0" applyNumberFormat="1" applyFont="1" applyFill="1" applyAlignment="1" applyProtection="1">
      <alignment vertical="center" wrapText="1"/>
      <protection locked="0"/>
    </xf>
    <xf numFmtId="0" fontId="6" fillId="0" borderId="0" xfId="0" applyFont="1" applyAlignment="1">
      <alignment horizontal="left" vertical="top" wrapText="1"/>
    </xf>
    <xf numFmtId="0" fontId="2" fillId="0" borderId="0" xfId="0" applyFont="1" applyAlignment="1">
      <alignment horizontal="left" vertical="top"/>
    </xf>
    <xf numFmtId="1" fontId="2" fillId="0" borderId="0" xfId="0" applyNumberFormat="1" applyFont="1" applyAlignment="1">
      <alignment horizontal="right" vertical="top"/>
    </xf>
    <xf numFmtId="49" fontId="2" fillId="3" borderId="30" xfId="0" applyNumberFormat="1" applyFont="1" applyFill="1" applyBorder="1" applyAlignment="1" applyProtection="1">
      <alignment horizontal="left" vertical="top" wrapText="1"/>
      <protection locked="0"/>
    </xf>
    <xf numFmtId="0" fontId="6" fillId="0" borderId="36" xfId="0" applyFont="1" applyBorder="1" applyAlignment="1">
      <alignment horizontal="center" vertical="top" wrapText="1"/>
    </xf>
    <xf numFmtId="0" fontId="6" fillId="4" borderId="31" xfId="0" applyFont="1" applyFill="1" applyBorder="1" applyAlignment="1">
      <alignment horizontal="left" wrapText="1"/>
    </xf>
    <xf numFmtId="0" fontId="6" fillId="4" borderId="11" xfId="0" applyFont="1" applyFill="1" applyBorder="1" applyAlignment="1">
      <alignment horizontal="left" wrapText="1"/>
    </xf>
    <xf numFmtId="0" fontId="2" fillId="6" borderId="3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6" fillId="0" borderId="33" xfId="0" applyFont="1" applyBorder="1" applyAlignment="1">
      <alignment horizontal="left" wrapText="1"/>
    </xf>
    <xf numFmtId="0" fontId="6" fillId="0" borderId="13" xfId="0" applyFont="1" applyBorder="1" applyAlignment="1">
      <alignment horizontal="left" wrapText="1"/>
    </xf>
    <xf numFmtId="0" fontId="6" fillId="0" borderId="31" xfId="0" applyFont="1" applyBorder="1" applyAlignment="1">
      <alignment horizontal="left" wrapText="1"/>
    </xf>
    <xf numFmtId="0" fontId="6" fillId="0" borderId="11" xfId="0" applyFont="1" applyBorder="1" applyAlignment="1">
      <alignment horizontal="left" wrapText="1"/>
    </xf>
    <xf numFmtId="0" fontId="6" fillId="0" borderId="28" xfId="0" applyFont="1" applyBorder="1" applyAlignment="1">
      <alignment horizontal="left" vertical="top" wrapText="1"/>
    </xf>
    <xf numFmtId="0" fontId="6" fillId="0" borderId="29" xfId="0" applyFont="1" applyBorder="1" applyAlignment="1">
      <alignment horizontal="left" vertical="top" wrapText="1"/>
    </xf>
    <xf numFmtId="0" fontId="6" fillId="0" borderId="20" xfId="0" applyFont="1" applyBorder="1" applyAlignment="1">
      <alignment horizontal="left" vertical="top" wrapText="1"/>
    </xf>
    <xf numFmtId="0" fontId="6" fillId="0" borderId="8" xfId="0" applyFont="1" applyBorder="1" applyAlignment="1">
      <alignment horizontal="left" vertical="top" wrapText="1"/>
    </xf>
    <xf numFmtId="0" fontId="6" fillId="4" borderId="33" xfId="0" applyFont="1" applyFill="1" applyBorder="1" applyAlignment="1">
      <alignment horizontal="left" wrapText="1"/>
    </xf>
    <xf numFmtId="0" fontId="6" fillId="4" borderId="13" xfId="0" applyFont="1" applyFill="1" applyBorder="1" applyAlignment="1">
      <alignment horizontal="left" wrapText="1"/>
    </xf>
    <xf numFmtId="0" fontId="6" fillId="0" borderId="31" xfId="0" applyFont="1" applyBorder="1" applyAlignment="1">
      <alignment horizontal="left" vertical="top" wrapText="1"/>
    </xf>
    <xf numFmtId="0" fontId="6" fillId="0" borderId="31" xfId="0" applyFont="1" applyBorder="1" applyAlignment="1">
      <alignment wrapText="1"/>
    </xf>
    <xf numFmtId="0" fontId="6" fillId="0" borderId="12" xfId="0" applyFont="1" applyBorder="1" applyAlignment="1">
      <alignment wrapText="1"/>
    </xf>
    <xf numFmtId="0" fontId="6" fillId="0" borderId="20" xfId="0" applyFont="1" applyBorder="1" applyAlignment="1">
      <alignment vertical="top" wrapText="1"/>
    </xf>
    <xf numFmtId="0" fontId="6" fillId="0" borderId="8" xfId="0" applyFont="1" applyBorder="1" applyAlignment="1">
      <alignment vertical="top" wrapText="1"/>
    </xf>
    <xf numFmtId="0" fontId="5" fillId="5" borderId="0" xfId="0" applyFont="1" applyFill="1" applyAlignment="1">
      <alignment horizontal="left" vertical="top" wrapText="1"/>
    </xf>
    <xf numFmtId="0" fontId="2" fillId="0" borderId="0" xfId="0" applyFont="1" applyAlignment="1">
      <alignment horizontal="left" vertical="top" wrapText="1"/>
    </xf>
    <xf numFmtId="0" fontId="9" fillId="0" borderId="27" xfId="0" applyFont="1" applyBorder="1" applyAlignment="1">
      <alignment horizontal="left" vertical="top" wrapText="1" indent="3"/>
    </xf>
    <xf numFmtId="0" fontId="9" fillId="0" borderId="28" xfId="0" applyFont="1" applyBorder="1" applyAlignment="1">
      <alignment horizontal="left" vertical="top" wrapText="1" indent="3"/>
    </xf>
    <xf numFmtId="0" fontId="6" fillId="0" borderId="33" xfId="0" applyFont="1" applyBorder="1" applyAlignment="1">
      <alignment vertical="top" wrapText="1"/>
    </xf>
    <xf numFmtId="0" fontId="6" fillId="0" borderId="16" xfId="0" applyFont="1" applyBorder="1" applyAlignment="1">
      <alignment vertical="top" wrapText="1"/>
    </xf>
    <xf numFmtId="0" fontId="9" fillId="0" borderId="0" xfId="0" applyFont="1" applyAlignment="1">
      <alignment horizontal="left" vertical="top" wrapText="1" indent="3"/>
    </xf>
  </cellXfs>
  <cellStyles count="2">
    <cellStyle name="Komma" xfId="1" builtinId="3"/>
    <cellStyle name="Standaard" xfId="0" builtinId="0"/>
  </cellStyles>
  <dxfs count="0"/>
  <tableStyles count="0" defaultTableStyle="TableStyleMedium2" defaultPivotStyle="PivotStyleLight16"/>
  <colors>
    <mruColors>
      <color rgb="FFC8C1BA"/>
      <color rgb="FF9E9E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87"/>
  <sheetViews>
    <sheetView tabSelected="1" topLeftCell="A7" zoomScaleNormal="100" workbookViewId="0">
      <selection activeCell="B18" sqref="B18"/>
    </sheetView>
  </sheetViews>
  <sheetFormatPr defaultColWidth="9.125" defaultRowHeight="14.3" customHeight="1" x14ac:dyDescent="0.2"/>
  <cols>
    <col min="1" max="1" width="1.75" style="2" customWidth="1"/>
    <col min="2" max="2" width="45.625" style="2" customWidth="1"/>
    <col min="3" max="3" width="34" style="2" bestFit="1" customWidth="1"/>
    <col min="4" max="4" width="9" style="2" bestFit="1" customWidth="1"/>
    <col min="5" max="5" width="23.5" style="2" bestFit="1" customWidth="1"/>
    <col min="6" max="7" width="15.625" style="2" customWidth="1"/>
    <col min="8" max="8" width="9.125" style="2" customWidth="1"/>
    <col min="9" max="16384" width="9.125" style="2"/>
  </cols>
  <sheetData>
    <row r="1" spans="2:7" ht="12.9" x14ac:dyDescent="0.2"/>
    <row r="2" spans="2:7" ht="13.6" x14ac:dyDescent="0.2">
      <c r="B2" s="72" t="s">
        <v>88</v>
      </c>
      <c r="C2" s="72"/>
      <c r="D2" s="72"/>
      <c r="E2" s="72"/>
      <c r="F2" s="72"/>
      <c r="G2" s="72"/>
    </row>
    <row r="3" spans="2:7" ht="12.9" x14ac:dyDescent="0.2">
      <c r="B3" s="1"/>
      <c r="C3" s="1"/>
      <c r="D3" s="1"/>
      <c r="E3" s="1"/>
      <c r="F3" s="1"/>
      <c r="G3" s="1"/>
    </row>
    <row r="4" spans="2:7" ht="13.6" thickBot="1" x14ac:dyDescent="0.25">
      <c r="B4" s="6" t="s">
        <v>0</v>
      </c>
      <c r="C4" s="52"/>
      <c r="D4" s="52"/>
      <c r="E4" s="52"/>
      <c r="F4" s="52"/>
      <c r="G4" s="52"/>
    </row>
    <row r="5" spans="2:7" ht="13.6" thickBot="1" x14ac:dyDescent="0.25">
      <c r="B5" s="12" t="s">
        <v>1</v>
      </c>
      <c r="C5" s="52"/>
      <c r="D5" s="52"/>
      <c r="E5" s="52"/>
      <c r="F5" s="52"/>
      <c r="G5" s="52"/>
    </row>
    <row r="6" spans="2:7" ht="13.6" thickBot="1" x14ac:dyDescent="0.25">
      <c r="B6" s="12" t="s">
        <v>2</v>
      </c>
      <c r="C6" s="52"/>
      <c r="D6" s="52"/>
      <c r="E6" s="52"/>
      <c r="F6" s="52"/>
      <c r="G6" s="52"/>
    </row>
    <row r="7" spans="2:7" ht="12.9" x14ac:dyDescent="0.2">
      <c r="B7" s="1"/>
      <c r="C7" s="1"/>
      <c r="D7" s="1"/>
      <c r="E7" s="1"/>
      <c r="F7" s="1"/>
      <c r="G7" s="1"/>
    </row>
    <row r="8" spans="2:7" ht="12.9" x14ac:dyDescent="0.2">
      <c r="B8" s="2" t="s">
        <v>3</v>
      </c>
    </row>
    <row r="9" spans="2:7" ht="12.9" x14ac:dyDescent="0.2">
      <c r="B9" s="3" t="s">
        <v>4</v>
      </c>
      <c r="C9" s="3"/>
      <c r="D9" s="3"/>
      <c r="E9" s="3"/>
      <c r="F9" s="3"/>
      <c r="G9" s="3"/>
    </row>
    <row r="10" spans="2:7" ht="12.9" x14ac:dyDescent="0.2">
      <c r="B10" s="73" t="s">
        <v>5</v>
      </c>
      <c r="C10" s="73"/>
      <c r="D10" s="73"/>
      <c r="E10" s="73"/>
      <c r="F10" s="73"/>
      <c r="G10" s="73"/>
    </row>
    <row r="11" spans="2:7" ht="12.9" x14ac:dyDescent="0.2">
      <c r="B11" s="73" t="s">
        <v>6</v>
      </c>
      <c r="C11" s="73"/>
      <c r="D11" s="73"/>
      <c r="E11" s="73"/>
      <c r="F11" s="73"/>
      <c r="G11" s="73"/>
    </row>
    <row r="12" spans="2:7" ht="12.9" x14ac:dyDescent="0.2">
      <c r="B12" s="1"/>
      <c r="C12" s="1"/>
      <c r="D12" s="1"/>
      <c r="E12" s="1"/>
      <c r="F12" s="1"/>
      <c r="G12" s="1"/>
    </row>
    <row r="13" spans="2:7" ht="12.9" x14ac:dyDescent="0.2">
      <c r="B13" s="3" t="s">
        <v>7</v>
      </c>
      <c r="C13" s="3"/>
      <c r="D13" s="3"/>
      <c r="E13" s="3"/>
      <c r="F13" s="3"/>
      <c r="G13" s="3"/>
    </row>
    <row r="14" spans="2:7" ht="40.75" customHeight="1" x14ac:dyDescent="0.2">
      <c r="B14" s="73" t="s">
        <v>8</v>
      </c>
      <c r="C14" s="73"/>
      <c r="D14" s="73"/>
      <c r="E14" s="73"/>
      <c r="F14" s="73"/>
      <c r="G14" s="73"/>
    </row>
    <row r="15" spans="2:7" ht="12.9" x14ac:dyDescent="0.2">
      <c r="B15" s="73" t="s">
        <v>9</v>
      </c>
      <c r="C15" s="73"/>
      <c r="D15" s="73"/>
      <c r="E15" s="73"/>
      <c r="F15" s="73"/>
      <c r="G15" s="73"/>
    </row>
    <row r="16" spans="2:7" ht="12.9" x14ac:dyDescent="0.2">
      <c r="B16" s="73" t="s">
        <v>10</v>
      </c>
      <c r="C16" s="73"/>
      <c r="D16" s="73"/>
      <c r="E16" s="73"/>
      <c r="F16" s="73"/>
      <c r="G16" s="73"/>
    </row>
    <row r="17" spans="2:7" ht="29.25" customHeight="1" x14ac:dyDescent="0.2">
      <c r="B17" s="73" t="s">
        <v>89</v>
      </c>
      <c r="C17" s="73"/>
      <c r="D17" s="73"/>
      <c r="E17" s="73"/>
      <c r="F17" s="73"/>
      <c r="G17" s="73"/>
    </row>
    <row r="18" spans="2:7" ht="12.9" x14ac:dyDescent="0.2">
      <c r="B18" s="5"/>
      <c r="C18" s="5"/>
      <c r="D18" s="5"/>
      <c r="E18" s="5"/>
      <c r="F18" s="5"/>
      <c r="G18" s="5"/>
    </row>
    <row r="19" spans="2:7" ht="26.5" customHeight="1" x14ac:dyDescent="0.2">
      <c r="B19" s="78" t="s">
        <v>11</v>
      </c>
      <c r="C19" s="78"/>
      <c r="D19" s="78"/>
      <c r="E19" s="78"/>
      <c r="F19" s="78"/>
      <c r="G19" s="78"/>
    </row>
    <row r="20" spans="2:7" ht="13.6" thickBot="1" x14ac:dyDescent="0.25">
      <c r="B20" s="4"/>
      <c r="C20" s="4"/>
      <c r="D20" s="4"/>
      <c r="E20" s="4"/>
      <c r="F20" s="4"/>
      <c r="G20" s="4"/>
    </row>
    <row r="21" spans="2:7" ht="13.6" thickBot="1" x14ac:dyDescent="0.25">
      <c r="B21" s="28" t="s">
        <v>81</v>
      </c>
      <c r="C21" s="29"/>
      <c r="D21" s="29"/>
      <c r="E21" s="29"/>
      <c r="F21" s="29"/>
      <c r="G21" s="30"/>
    </row>
    <row r="22" spans="2:7" ht="12.9" x14ac:dyDescent="0.2">
      <c r="B22" s="25"/>
      <c r="C22" s="27"/>
      <c r="D22" s="27"/>
      <c r="E22" s="27"/>
      <c r="F22" s="27"/>
      <c r="G22" s="26"/>
    </row>
    <row r="23" spans="2:7" ht="14.95" customHeight="1" thickBot="1" x14ac:dyDescent="0.25">
      <c r="B23" s="31" t="s">
        <v>82</v>
      </c>
      <c r="C23" s="18" t="s">
        <v>83</v>
      </c>
      <c r="D23" s="18"/>
      <c r="E23" s="18"/>
      <c r="F23" s="18"/>
      <c r="G23" s="32" t="s">
        <v>84</v>
      </c>
    </row>
    <row r="24" spans="2:7" ht="52.3" thickBot="1" x14ac:dyDescent="0.25">
      <c r="B24" s="33" t="s">
        <v>85</v>
      </c>
      <c r="C24" s="61" t="s">
        <v>86</v>
      </c>
      <c r="D24" s="61"/>
      <c r="E24" s="61"/>
      <c r="F24" s="62"/>
      <c r="G24" s="51" t="s">
        <v>87</v>
      </c>
    </row>
    <row r="25" spans="2:7" ht="13.6" thickBot="1" x14ac:dyDescent="0.25">
      <c r="B25" s="4"/>
      <c r="C25" s="4"/>
      <c r="D25" s="4"/>
      <c r="E25" s="4"/>
      <c r="F25" s="4"/>
      <c r="G25" s="4"/>
    </row>
    <row r="26" spans="2:7" thickBot="1" x14ac:dyDescent="0.25">
      <c r="B26" s="35" t="s">
        <v>71</v>
      </c>
      <c r="C26" s="36"/>
      <c r="D26" s="36"/>
      <c r="E26" s="36"/>
      <c r="F26" s="36"/>
      <c r="G26" s="37"/>
    </row>
    <row r="27" spans="2:7" ht="12.9" x14ac:dyDescent="0.2">
      <c r="B27" s="25"/>
      <c r="C27" s="27"/>
      <c r="D27" s="27"/>
      <c r="E27" s="27"/>
      <c r="F27" s="27"/>
      <c r="G27" s="26"/>
    </row>
    <row r="28" spans="2:7" ht="13.6" thickBot="1" x14ac:dyDescent="0.25">
      <c r="B28" s="31" t="s">
        <v>65</v>
      </c>
      <c r="C28" s="18" t="s">
        <v>66</v>
      </c>
      <c r="D28" s="18" t="s">
        <v>67</v>
      </c>
      <c r="E28" s="18" t="s">
        <v>68</v>
      </c>
      <c r="F28" s="18" t="s">
        <v>73</v>
      </c>
      <c r="G28" s="32" t="s">
        <v>56</v>
      </c>
    </row>
    <row r="29" spans="2:7" ht="12.9" x14ac:dyDescent="0.2">
      <c r="B29" s="63" t="s">
        <v>47</v>
      </c>
      <c r="C29" s="48" t="s">
        <v>78</v>
      </c>
      <c r="D29" s="48" t="s">
        <v>21</v>
      </c>
      <c r="E29" s="10"/>
      <c r="F29" s="45">
        <v>2750</v>
      </c>
      <c r="G29" s="39">
        <f>ROUND((E29*F29),2)</f>
        <v>0</v>
      </c>
    </row>
    <row r="30" spans="2:7" ht="12.9" x14ac:dyDescent="0.2">
      <c r="B30" s="63"/>
      <c r="C30" s="48" t="s">
        <v>22</v>
      </c>
      <c r="D30" s="48" t="s">
        <v>21</v>
      </c>
      <c r="E30" s="10"/>
      <c r="F30" s="45">
        <v>95</v>
      </c>
      <c r="G30" s="39">
        <f t="shared" ref="G30:G51" si="0">ROUND((E30*F30),2)</f>
        <v>0</v>
      </c>
    </row>
    <row r="31" spans="2:7" ht="12.9" x14ac:dyDescent="0.2">
      <c r="B31" s="63" t="s">
        <v>48</v>
      </c>
      <c r="C31" s="48" t="s">
        <v>23</v>
      </c>
      <c r="D31" s="48" t="s">
        <v>24</v>
      </c>
      <c r="E31" s="10"/>
      <c r="F31" s="45">
        <v>10</v>
      </c>
      <c r="G31" s="39">
        <f t="shared" si="0"/>
        <v>0</v>
      </c>
    </row>
    <row r="32" spans="2:7" ht="12.9" x14ac:dyDescent="0.2">
      <c r="B32" s="63"/>
      <c r="C32" s="48" t="s">
        <v>79</v>
      </c>
      <c r="D32" s="48" t="s">
        <v>21</v>
      </c>
      <c r="E32" s="10"/>
      <c r="F32" s="45">
        <v>7300</v>
      </c>
      <c r="G32" s="39">
        <f t="shared" si="0"/>
        <v>0</v>
      </c>
    </row>
    <row r="33" spans="2:7" ht="12.9" x14ac:dyDescent="0.2">
      <c r="B33" s="46" t="s">
        <v>49</v>
      </c>
      <c r="C33" s="48" t="s">
        <v>25</v>
      </c>
      <c r="D33" s="48" t="s">
        <v>26</v>
      </c>
      <c r="E33" s="10"/>
      <c r="F33" s="45">
        <v>10</v>
      </c>
      <c r="G33" s="39">
        <f t="shared" si="0"/>
        <v>0</v>
      </c>
    </row>
    <row r="34" spans="2:7" ht="12.9" x14ac:dyDescent="0.2">
      <c r="B34" s="63"/>
      <c r="C34" s="48" t="s">
        <v>27</v>
      </c>
      <c r="D34" s="48" t="s">
        <v>26</v>
      </c>
      <c r="E34" s="10"/>
      <c r="F34" s="45">
        <v>780</v>
      </c>
      <c r="G34" s="39">
        <f t="shared" si="0"/>
        <v>0</v>
      </c>
    </row>
    <row r="35" spans="2:7" ht="12.9" x14ac:dyDescent="0.2">
      <c r="B35" s="63"/>
      <c r="C35" s="48" t="s">
        <v>28</v>
      </c>
      <c r="D35" s="48" t="s">
        <v>26</v>
      </c>
      <c r="E35" s="10"/>
      <c r="F35" s="45">
        <v>12</v>
      </c>
      <c r="G35" s="39">
        <f t="shared" si="0"/>
        <v>0</v>
      </c>
    </row>
    <row r="36" spans="2:7" ht="12.9" x14ac:dyDescent="0.2">
      <c r="B36" s="63" t="s">
        <v>32</v>
      </c>
      <c r="C36" s="48" t="s">
        <v>29</v>
      </c>
      <c r="D36" s="48" t="s">
        <v>26</v>
      </c>
      <c r="E36" s="10"/>
      <c r="F36" s="45">
        <v>400</v>
      </c>
      <c r="G36" s="39">
        <f t="shared" si="0"/>
        <v>0</v>
      </c>
    </row>
    <row r="37" spans="2:7" ht="12.9" x14ac:dyDescent="0.2">
      <c r="B37" s="63"/>
      <c r="C37" s="49" t="s">
        <v>30</v>
      </c>
      <c r="D37" s="49" t="s">
        <v>31</v>
      </c>
      <c r="E37" s="10"/>
      <c r="F37" s="50">
        <v>10</v>
      </c>
      <c r="G37" s="39">
        <f t="shared" si="0"/>
        <v>0</v>
      </c>
    </row>
    <row r="38" spans="2:7" ht="12.9" x14ac:dyDescent="0.2">
      <c r="B38" s="63"/>
      <c r="C38" s="48" t="s">
        <v>32</v>
      </c>
      <c r="D38" s="48" t="s">
        <v>21</v>
      </c>
      <c r="E38" s="10"/>
      <c r="F38" s="45">
        <v>10</v>
      </c>
      <c r="G38" s="39">
        <f t="shared" si="0"/>
        <v>0</v>
      </c>
    </row>
    <row r="39" spans="2:7" ht="12.9" x14ac:dyDescent="0.2">
      <c r="B39" s="46" t="s">
        <v>50</v>
      </c>
      <c r="C39" s="48" t="s">
        <v>33</v>
      </c>
      <c r="D39" s="48" t="s">
        <v>21</v>
      </c>
      <c r="E39" s="10"/>
      <c r="F39" s="45">
        <v>20</v>
      </c>
      <c r="G39" s="39">
        <f t="shared" si="0"/>
        <v>0</v>
      </c>
    </row>
    <row r="40" spans="2:7" ht="12.9" x14ac:dyDescent="0.2">
      <c r="B40" s="63" t="s">
        <v>51</v>
      </c>
      <c r="C40" s="48" t="s">
        <v>34</v>
      </c>
      <c r="D40" s="48" t="s">
        <v>21</v>
      </c>
      <c r="E40" s="10"/>
      <c r="F40" s="45">
        <v>2100</v>
      </c>
      <c r="G40" s="39">
        <f t="shared" si="0"/>
        <v>0</v>
      </c>
    </row>
    <row r="41" spans="2:7" ht="12.9" x14ac:dyDescent="0.2">
      <c r="B41" s="63"/>
      <c r="C41" s="48" t="s">
        <v>35</v>
      </c>
      <c r="D41" s="48" t="s">
        <v>31</v>
      </c>
      <c r="E41" s="10"/>
      <c r="F41" s="45">
        <v>10</v>
      </c>
      <c r="G41" s="39">
        <f t="shared" si="0"/>
        <v>0</v>
      </c>
    </row>
    <row r="42" spans="2:7" ht="12.9" x14ac:dyDescent="0.2">
      <c r="B42" s="63"/>
      <c r="C42" s="48" t="s">
        <v>36</v>
      </c>
      <c r="D42" s="48" t="s">
        <v>21</v>
      </c>
      <c r="E42" s="10"/>
      <c r="F42" s="45">
        <v>10</v>
      </c>
      <c r="G42" s="39">
        <f t="shared" si="0"/>
        <v>0</v>
      </c>
    </row>
    <row r="43" spans="2:7" ht="12.9" x14ac:dyDescent="0.2">
      <c r="B43" s="46" t="s">
        <v>52</v>
      </c>
      <c r="C43" s="48" t="s">
        <v>37</v>
      </c>
      <c r="D43" s="48" t="s">
        <v>38</v>
      </c>
      <c r="E43" s="10"/>
      <c r="F43" s="45">
        <v>135</v>
      </c>
      <c r="G43" s="39">
        <f t="shared" si="0"/>
        <v>0</v>
      </c>
    </row>
    <row r="44" spans="2:7" ht="12.9" x14ac:dyDescent="0.2">
      <c r="B44" s="46" t="s">
        <v>39</v>
      </c>
      <c r="C44" s="48" t="s">
        <v>39</v>
      </c>
      <c r="D44" s="48" t="s">
        <v>21</v>
      </c>
      <c r="E44" s="10"/>
      <c r="F44" s="45">
        <v>10</v>
      </c>
      <c r="G44" s="39">
        <f t="shared" si="0"/>
        <v>0</v>
      </c>
    </row>
    <row r="45" spans="2:7" ht="12.9" x14ac:dyDescent="0.2">
      <c r="B45" s="63" t="s">
        <v>53</v>
      </c>
      <c r="C45" s="48" t="s">
        <v>40</v>
      </c>
      <c r="D45" s="48" t="s">
        <v>26</v>
      </c>
      <c r="E45" s="10"/>
      <c r="F45" s="2">
        <v>185</v>
      </c>
      <c r="G45" s="39">
        <f t="shared" si="0"/>
        <v>0</v>
      </c>
    </row>
    <row r="46" spans="2:7" ht="12.9" x14ac:dyDescent="0.2">
      <c r="B46" s="63"/>
      <c r="C46" s="48" t="s">
        <v>41</v>
      </c>
      <c r="D46" s="48" t="s">
        <v>26</v>
      </c>
      <c r="E46" s="10"/>
      <c r="F46" s="45">
        <v>1965</v>
      </c>
      <c r="G46" s="39">
        <f t="shared" si="0"/>
        <v>0</v>
      </c>
    </row>
    <row r="47" spans="2:7" ht="12.9" x14ac:dyDescent="0.2">
      <c r="B47" s="63"/>
      <c r="C47" s="48" t="s">
        <v>42</v>
      </c>
      <c r="D47" s="48" t="s">
        <v>31</v>
      </c>
      <c r="E47" s="10"/>
      <c r="F47" s="45">
        <v>25</v>
      </c>
      <c r="G47" s="39">
        <f t="shared" si="0"/>
        <v>0</v>
      </c>
    </row>
    <row r="48" spans="2:7" ht="12.9" x14ac:dyDescent="0.2">
      <c r="B48" s="63"/>
      <c r="C48" s="48" t="s">
        <v>43</v>
      </c>
      <c r="D48" s="48" t="s">
        <v>21</v>
      </c>
      <c r="E48" s="10"/>
      <c r="F48" s="45">
        <v>25</v>
      </c>
      <c r="G48" s="39">
        <f t="shared" si="0"/>
        <v>0</v>
      </c>
    </row>
    <row r="49" spans="2:7" ht="12.9" x14ac:dyDescent="0.2">
      <c r="B49" s="46" t="s">
        <v>54</v>
      </c>
      <c r="C49" s="48" t="s">
        <v>44</v>
      </c>
      <c r="D49" s="48" t="s">
        <v>21</v>
      </c>
      <c r="E49" s="10"/>
      <c r="F49" s="45">
        <v>10</v>
      </c>
      <c r="G49" s="39">
        <f t="shared" si="0"/>
        <v>0</v>
      </c>
    </row>
    <row r="50" spans="2:7" ht="12.9" x14ac:dyDescent="0.2">
      <c r="B50" s="63" t="s">
        <v>46</v>
      </c>
      <c r="C50" s="48" t="s">
        <v>45</v>
      </c>
      <c r="D50" s="48" t="s">
        <v>26</v>
      </c>
      <c r="E50" s="10"/>
      <c r="F50" s="45">
        <v>10</v>
      </c>
      <c r="G50" s="39">
        <f t="shared" si="0"/>
        <v>0</v>
      </c>
    </row>
    <row r="51" spans="2:7" ht="13.6" thickBot="1" x14ac:dyDescent="0.25">
      <c r="B51" s="67"/>
      <c r="C51" s="21" t="s">
        <v>46</v>
      </c>
      <c r="D51" s="21" t="s">
        <v>21</v>
      </c>
      <c r="E51" s="13"/>
      <c r="F51" s="14">
        <v>10</v>
      </c>
      <c r="G51" s="40">
        <f t="shared" si="0"/>
        <v>0</v>
      </c>
    </row>
    <row r="52" spans="2:7" ht="42.15" customHeight="1" thickBot="1" x14ac:dyDescent="0.25">
      <c r="B52" s="74" t="s">
        <v>80</v>
      </c>
      <c r="C52" s="75"/>
      <c r="D52" s="75"/>
      <c r="E52" s="75"/>
      <c r="F52" s="75"/>
      <c r="G52" s="34">
        <f>ROUND(SUM(G29:G51),2)</f>
        <v>0</v>
      </c>
    </row>
    <row r="53" spans="2:7" ht="13.6" thickBot="1" x14ac:dyDescent="0.25">
      <c r="B53" s="16"/>
      <c r="C53" s="17"/>
      <c r="D53" s="17"/>
      <c r="E53" s="17"/>
      <c r="F53" s="17"/>
      <c r="G53" s="17"/>
    </row>
    <row r="54" spans="2:7" thickBot="1" x14ac:dyDescent="0.25">
      <c r="B54" s="35" t="s">
        <v>55</v>
      </c>
      <c r="C54" s="36"/>
      <c r="D54" s="36"/>
      <c r="E54" s="36"/>
      <c r="F54" s="36"/>
      <c r="G54" s="37"/>
    </row>
    <row r="55" spans="2:7" ht="12.9" x14ac:dyDescent="0.2">
      <c r="B55" s="25"/>
      <c r="C55" s="27"/>
      <c r="D55" s="27"/>
      <c r="E55" s="27"/>
      <c r="F55" s="27"/>
      <c r="G55" s="26"/>
    </row>
    <row r="56" spans="2:7" ht="13.6" thickBot="1" x14ac:dyDescent="0.25">
      <c r="B56" s="44" t="s">
        <v>12</v>
      </c>
      <c r="C56" s="9"/>
      <c r="D56" s="9" t="s">
        <v>59</v>
      </c>
      <c r="E56" s="18" t="s">
        <v>68</v>
      </c>
      <c r="F56" s="9" t="s">
        <v>58</v>
      </c>
      <c r="G56" s="38" t="s">
        <v>13</v>
      </c>
    </row>
    <row r="57" spans="2:7" ht="12.9" x14ac:dyDescent="0.2">
      <c r="B57" s="76" t="s">
        <v>74</v>
      </c>
      <c r="C57" s="77"/>
      <c r="D57" s="10"/>
      <c r="E57" s="10"/>
      <c r="F57" s="45">
        <v>260</v>
      </c>
      <c r="G57" s="39">
        <f>D57+(E57*F57)</f>
        <v>0</v>
      </c>
    </row>
    <row r="58" spans="2:7" ht="12.9" x14ac:dyDescent="0.2">
      <c r="B58" s="70" t="s">
        <v>77</v>
      </c>
      <c r="C58" s="71"/>
      <c r="D58" s="10"/>
      <c r="E58" s="10"/>
      <c r="F58" s="45">
        <v>52</v>
      </c>
      <c r="G58" s="39">
        <f>D58+(E58*F58)</f>
        <v>0</v>
      </c>
    </row>
    <row r="59" spans="2:7" ht="12.9" x14ac:dyDescent="0.2">
      <c r="B59" s="70" t="s">
        <v>76</v>
      </c>
      <c r="C59" s="71"/>
      <c r="D59" s="10"/>
      <c r="E59" s="10"/>
      <c r="F59" s="45">
        <v>24</v>
      </c>
      <c r="G59" s="39">
        <f>D59+(E59*F59)</f>
        <v>0</v>
      </c>
    </row>
    <row r="60" spans="2:7" ht="12.9" x14ac:dyDescent="0.2">
      <c r="B60" s="63" t="s">
        <v>75</v>
      </c>
      <c r="C60" s="64"/>
      <c r="D60" s="10"/>
      <c r="E60" s="47"/>
      <c r="F60" s="45">
        <v>12</v>
      </c>
      <c r="G60" s="39">
        <f>D60+(E60*F60)</f>
        <v>0</v>
      </c>
    </row>
    <row r="61" spans="2:7" ht="13.6" customHeight="1" thickBot="1" x14ac:dyDescent="0.25">
      <c r="B61" s="68" t="s">
        <v>72</v>
      </c>
      <c r="C61" s="69"/>
      <c r="D61" s="15"/>
      <c r="E61" s="13"/>
      <c r="F61" s="14">
        <v>10</v>
      </c>
      <c r="G61" s="40">
        <f>D61+(E61*F61)</f>
        <v>0</v>
      </c>
    </row>
    <row r="62" spans="2:7" ht="13.6" thickBot="1" x14ac:dyDescent="0.25">
      <c r="B62" s="41"/>
      <c r="C62" s="42"/>
      <c r="D62" s="42"/>
      <c r="E62" s="42"/>
      <c r="F62" s="43" t="s">
        <v>69</v>
      </c>
      <c r="G62" s="34">
        <f>ROUND(SUM(G57:G61),2)</f>
        <v>0</v>
      </c>
    </row>
    <row r="63" spans="2:7" ht="13.6" thickBot="1" x14ac:dyDescent="0.25">
      <c r="B63" s="16"/>
      <c r="C63" s="17"/>
      <c r="D63" s="17"/>
      <c r="E63" s="17"/>
      <c r="F63" s="17"/>
      <c r="G63" s="17"/>
    </row>
    <row r="64" spans="2:7" thickBot="1" x14ac:dyDescent="0.25">
      <c r="B64" s="35" t="s">
        <v>62</v>
      </c>
      <c r="C64" s="36"/>
      <c r="D64" s="36"/>
      <c r="E64" s="36"/>
      <c r="F64" s="36"/>
      <c r="G64" s="37"/>
    </row>
    <row r="65" spans="2:7" ht="12.9" x14ac:dyDescent="0.2">
      <c r="B65" s="25"/>
      <c r="C65" s="27"/>
      <c r="D65" s="27"/>
      <c r="E65" s="27"/>
      <c r="F65" s="27"/>
      <c r="G65" s="26"/>
    </row>
    <row r="66" spans="2:7" ht="13.6" thickBot="1" x14ac:dyDescent="0.25">
      <c r="B66" s="55" t="s">
        <v>12</v>
      </c>
      <c r="C66" s="56"/>
      <c r="D66" s="9" t="s">
        <v>59</v>
      </c>
      <c r="E66" s="9" t="s">
        <v>57</v>
      </c>
      <c r="F66" s="9" t="s">
        <v>58</v>
      </c>
      <c r="G66" s="38" t="s">
        <v>13</v>
      </c>
    </row>
    <row r="67" spans="2:7" ht="12.9" x14ac:dyDescent="0.2">
      <c r="B67" s="57" t="s">
        <v>60</v>
      </c>
      <c r="C67" s="58"/>
      <c r="D67" s="10"/>
      <c r="E67" s="10"/>
      <c r="F67" s="10"/>
      <c r="G67" s="39">
        <f>D67+(E67*F67)</f>
        <v>0</v>
      </c>
    </row>
    <row r="68" spans="2:7" ht="13.6" thickBot="1" x14ac:dyDescent="0.25">
      <c r="B68" s="59" t="s">
        <v>61</v>
      </c>
      <c r="C68" s="60"/>
      <c r="D68" s="15"/>
      <c r="E68" s="15"/>
      <c r="F68" s="15"/>
      <c r="G68" s="40">
        <f>D68+(E68*F68)</f>
        <v>0</v>
      </c>
    </row>
    <row r="69" spans="2:7" ht="13.6" thickBot="1" x14ac:dyDescent="0.25">
      <c r="B69" s="41"/>
      <c r="C69" s="42"/>
      <c r="D69" s="42"/>
      <c r="E69" s="42"/>
      <c r="F69" s="43" t="s">
        <v>63</v>
      </c>
      <c r="G69" s="34">
        <f>ROUND(SUM(G67:G68),2)</f>
        <v>0</v>
      </c>
    </row>
    <row r="70" spans="2:7" ht="13.6" thickBot="1" x14ac:dyDescent="0.25">
      <c r="B70" s="16"/>
      <c r="C70" s="17"/>
      <c r="D70" s="17"/>
      <c r="E70" s="17"/>
      <c r="F70" s="17"/>
      <c r="G70" s="17"/>
    </row>
    <row r="71" spans="2:7" thickBot="1" x14ac:dyDescent="0.25">
      <c r="B71" s="35" t="s">
        <v>64</v>
      </c>
      <c r="C71" s="36"/>
      <c r="D71" s="36"/>
      <c r="E71" s="36"/>
      <c r="F71" s="36"/>
      <c r="G71" s="37"/>
    </row>
    <row r="72" spans="2:7" ht="12.9" x14ac:dyDescent="0.2">
      <c r="B72" s="25"/>
      <c r="C72" s="27"/>
      <c r="D72" s="27"/>
      <c r="E72" s="27"/>
      <c r="F72" s="27"/>
      <c r="G72" s="26"/>
    </row>
    <row r="73" spans="2:7" ht="13.6" thickBot="1" x14ac:dyDescent="0.25">
      <c r="B73" s="55" t="s">
        <v>12</v>
      </c>
      <c r="C73" s="56"/>
      <c r="D73" s="9" t="s">
        <v>59</v>
      </c>
      <c r="E73" s="9" t="s">
        <v>57</v>
      </c>
      <c r="F73" s="9" t="s">
        <v>58</v>
      </c>
      <c r="G73" s="38" t="s">
        <v>13</v>
      </c>
    </row>
    <row r="74" spans="2:7" ht="12.9" x14ac:dyDescent="0.2">
      <c r="B74" s="65"/>
      <c r="C74" s="66"/>
      <c r="D74" s="10"/>
      <c r="E74" s="10"/>
      <c r="F74" s="10"/>
      <c r="G74" s="39">
        <f>D74+(E74*F74)</f>
        <v>0</v>
      </c>
    </row>
    <row r="75" spans="2:7" ht="13.6" thickBot="1" x14ac:dyDescent="0.25">
      <c r="B75" s="53"/>
      <c r="C75" s="54"/>
      <c r="D75" s="15"/>
      <c r="E75" s="15"/>
      <c r="F75" s="15"/>
      <c r="G75" s="40">
        <f>D75+(E75*F75)</f>
        <v>0</v>
      </c>
    </row>
    <row r="76" spans="2:7" ht="13.6" thickBot="1" x14ac:dyDescent="0.25">
      <c r="B76" s="41"/>
      <c r="C76" s="42"/>
      <c r="D76" s="42"/>
      <c r="E76" s="42"/>
      <c r="F76" s="43" t="s">
        <v>70</v>
      </c>
      <c r="G76" s="34">
        <f>ROUND(SUM(G74:G75),2)</f>
        <v>0</v>
      </c>
    </row>
    <row r="77" spans="2:7" ht="13.6" thickBot="1" x14ac:dyDescent="0.25">
      <c r="B77" s="16"/>
      <c r="C77" s="16"/>
      <c r="D77" s="16"/>
      <c r="E77" s="16"/>
      <c r="F77" s="11"/>
      <c r="G77" s="11"/>
    </row>
    <row r="78" spans="2:7" ht="13.6" thickBot="1" x14ac:dyDescent="0.25">
      <c r="B78" s="16"/>
      <c r="C78" s="16"/>
      <c r="D78" s="16"/>
      <c r="E78" s="16"/>
      <c r="F78" s="19" t="s">
        <v>14</v>
      </c>
      <c r="G78" s="20">
        <f>G52+G62+G69+G76</f>
        <v>0</v>
      </c>
    </row>
    <row r="79" spans="2:7" ht="12.9" x14ac:dyDescent="0.2">
      <c r="B79" s="16"/>
      <c r="C79" s="16"/>
      <c r="D79" s="16"/>
      <c r="E79" s="16"/>
      <c r="F79" s="16"/>
      <c r="G79" s="16"/>
    </row>
    <row r="80" spans="2:7" thickBot="1" x14ac:dyDescent="0.25">
      <c r="B80" s="22" t="s">
        <v>15</v>
      </c>
      <c r="C80" s="23"/>
      <c r="D80" s="23"/>
      <c r="E80" s="23"/>
      <c r="F80" s="23"/>
      <c r="G80" s="24"/>
    </row>
    <row r="81" spans="2:7" ht="13.6" thickBot="1" x14ac:dyDescent="0.25">
      <c r="B81" s="7" t="s">
        <v>16</v>
      </c>
      <c r="C81" s="52"/>
      <c r="D81" s="52"/>
      <c r="E81" s="52"/>
      <c r="F81" s="52"/>
      <c r="G81" s="52"/>
    </row>
    <row r="82" spans="2:7" ht="13.6" thickBot="1" x14ac:dyDescent="0.25">
      <c r="B82" s="7" t="s">
        <v>17</v>
      </c>
      <c r="C82" s="52"/>
      <c r="D82" s="52"/>
      <c r="E82" s="52"/>
      <c r="F82" s="52"/>
      <c r="G82" s="52"/>
    </row>
    <row r="83" spans="2:7" ht="13.6" thickBot="1" x14ac:dyDescent="0.25">
      <c r="B83" s="7" t="s">
        <v>18</v>
      </c>
      <c r="C83" s="52"/>
      <c r="D83" s="52"/>
      <c r="E83" s="52"/>
      <c r="F83" s="52"/>
      <c r="G83" s="52"/>
    </row>
    <row r="84" spans="2:7" ht="13.6" thickBot="1" x14ac:dyDescent="0.25">
      <c r="B84" s="7" t="s">
        <v>19</v>
      </c>
      <c r="C84" s="52"/>
      <c r="D84" s="52"/>
      <c r="E84" s="52"/>
      <c r="F84" s="52"/>
      <c r="G84" s="52"/>
    </row>
    <row r="85" spans="2:7" ht="13.6" thickBot="1" x14ac:dyDescent="0.25">
      <c r="B85" s="8" t="s">
        <v>20</v>
      </c>
      <c r="C85" s="52"/>
      <c r="D85" s="52"/>
      <c r="E85" s="52"/>
      <c r="F85" s="52"/>
      <c r="G85" s="52"/>
    </row>
    <row r="86" spans="2:7" ht="12.9" x14ac:dyDescent="0.2"/>
    <row r="87" spans="2:7" ht="12.9" x14ac:dyDescent="0.2"/>
  </sheetData>
  <mergeCells count="36">
    <mergeCell ref="B16:G16"/>
    <mergeCell ref="B17:G17"/>
    <mergeCell ref="B52:F52"/>
    <mergeCell ref="B57:C57"/>
    <mergeCell ref="B58:C58"/>
    <mergeCell ref="B19:G19"/>
    <mergeCell ref="B29:B30"/>
    <mergeCell ref="B31:B32"/>
    <mergeCell ref="B2:G2"/>
    <mergeCell ref="C4:G4"/>
    <mergeCell ref="C5:G5"/>
    <mergeCell ref="C6:G6"/>
    <mergeCell ref="B15:G15"/>
    <mergeCell ref="B10:G10"/>
    <mergeCell ref="B11:G11"/>
    <mergeCell ref="B14:G14"/>
    <mergeCell ref="B75:C75"/>
    <mergeCell ref="B66:C66"/>
    <mergeCell ref="B67:C67"/>
    <mergeCell ref="B68:C68"/>
    <mergeCell ref="C24:F24"/>
    <mergeCell ref="B60:C60"/>
    <mergeCell ref="B74:C74"/>
    <mergeCell ref="B73:C73"/>
    <mergeCell ref="B34:B35"/>
    <mergeCell ref="B36:B38"/>
    <mergeCell ref="B40:B42"/>
    <mergeCell ref="B45:B48"/>
    <mergeCell ref="B50:B51"/>
    <mergeCell ref="B61:C61"/>
    <mergeCell ref="B59:C59"/>
    <mergeCell ref="C81:G81"/>
    <mergeCell ref="C82:G82"/>
    <mergeCell ref="C83:G83"/>
    <mergeCell ref="C84:G84"/>
    <mergeCell ref="C85:G85"/>
  </mergeCells>
  <dataValidations count="1">
    <dataValidation type="custom" allowBlank="1" showInputMessage="1" showErrorMessage="1" sqref="D58:D61 E57:E61 E38:E51 E31 E33:E36 D29:D51" xr:uid="{63CB0D31-EC25-4D89-8368-5B7FDFDDA9A2}">
      <formula1>D29=ROUND(D29,2)</formula1>
    </dataValidation>
  </dataValidations>
  <pageMargins left="0.7" right="0.7" top="0.75" bottom="0.75" header="0.3" footer="0.3"/>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3ea69c-4827-4c70-be8d-77fe4b39afd5" xsi:nil="true"/>
    <lcf76f155ced4ddcb4097134ff3c332f xmlns="86eb68ff-858f-434f-966f-3743ef69a4e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93B2D771B5A649B5150C67311C5D10" ma:contentTypeVersion="14" ma:contentTypeDescription="Een nieuw document maken." ma:contentTypeScope="" ma:versionID="405ac904979e5ffe3195b7a28bce5fff">
  <xsd:schema xmlns:xsd="http://www.w3.org/2001/XMLSchema" xmlns:xs="http://www.w3.org/2001/XMLSchema" xmlns:p="http://schemas.microsoft.com/office/2006/metadata/properties" xmlns:ns2="86eb68ff-858f-434f-966f-3743ef69a4e6" xmlns:ns3="163ea69c-4827-4c70-be8d-77fe4b39afd5" targetNamespace="http://schemas.microsoft.com/office/2006/metadata/properties" ma:root="true" ma:fieldsID="d312d34277fe12432b6c7f8b4d6cbbaa" ns2:_="" ns3:_="">
    <xsd:import namespace="86eb68ff-858f-434f-966f-3743ef69a4e6"/>
    <xsd:import namespace="163ea69c-4827-4c70-be8d-77fe4b39afd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b68ff-858f-434f-966f-3743ef69a4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11e19ed-a88c-42a0-9c10-1c243d44d4d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3ea69c-4827-4c70-be8d-77fe4b39afd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b3f84408-ecef-4f1b-9f17-fb433be45807}" ma:internalName="TaxCatchAll" ma:showField="CatchAllData" ma:web="163ea69c-4827-4c70-be8d-77fe4b39af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677122-3E3A-4139-BD7D-2B9304B6B061}">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86eb68ff-858f-434f-966f-3743ef69a4e6"/>
    <ds:schemaRef ds:uri="http://www.w3.org/XML/1998/namespace"/>
    <ds:schemaRef ds:uri="http://schemas.microsoft.com/office/infopath/2007/PartnerControls"/>
    <ds:schemaRef ds:uri="163ea69c-4827-4c70-be8d-77fe4b39afd5"/>
    <ds:schemaRef ds:uri="http://schemas.microsoft.com/office/2006/metadata/properties"/>
  </ds:schemaRefs>
</ds:datastoreItem>
</file>

<file path=customXml/itemProps2.xml><?xml version="1.0" encoding="utf-8"?>
<ds:datastoreItem xmlns:ds="http://schemas.openxmlformats.org/officeDocument/2006/customXml" ds:itemID="{7BA263D8-9D90-4E1A-AF77-8902B06FDC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b68ff-858f-434f-966f-3743ef69a4e6"/>
    <ds:schemaRef ds:uri="163ea69c-4827-4c70-be8d-77fe4b39a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9EACD3-09C0-4A92-A964-150FFC9DB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Akkoordverklaring en Prijzenfor</vt:lpstr>
    </vt:vector>
  </TitlesOfParts>
  <Manager>Joost Genuït | Hecht</Manager>
  <Company>Hecht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05, Akkoordverklaring en Prijzenformulier</dc:title>
  <dc:subject>Aanbesteding Laboratoriumdiensten</dc:subject>
  <dc:creator>Laurens Rorive | Hecht</dc:creator>
  <cp:keywords/>
  <dc:description/>
  <cp:lastModifiedBy>Laurens Rorive</cp:lastModifiedBy>
  <cp:revision>1</cp:revision>
  <cp:lastPrinted>2026-06-01T12:08:43Z</cp:lastPrinted>
  <dcterms:created xsi:type="dcterms:W3CDTF">2021-06-17T11:16:40Z</dcterms:created>
  <dcterms:modified xsi:type="dcterms:W3CDTF">2026-06-03T13:50:19Z</dcterms:modified>
  <cp:category/>
  <cp:contentStatus>Definitief</cp:contentStatus>
  <cp:version>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0x0101001193B2D771B5A649B5150C67311C5D10</vt:lpwstr>
  </property>
  <property fmtid="{D5CDD505-2E9C-101B-9397-08002B2CF9AE}" pid="3" name="MediaServiceImageTags">
    <vt:lpwstr/>
  </property>
</Properties>
</file>