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C:\Users\Cajic\Desktop\"/>
    </mc:Choice>
  </mc:AlternateContent>
  <xr:revisionPtr revIDLastSave="96" documentId="8_{724104FB-EEBC-4B07-A979-A06C4EB0937B}" xr6:coauthVersionLast="47" xr6:coauthVersionMax="47" xr10:uidLastSave="{23EE742B-D705-4046-9273-46D5FD40E8DD}"/>
  <bookViews>
    <workbookView xWindow="-108" yWindow="-108" windowWidth="23256" windowHeight="13896" xr2:uid="{00000000-000D-0000-FFFF-FFFF00000000}"/>
  </bookViews>
  <sheets>
    <sheet name="Sheet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1" l="1"/>
  <c r="O26" i="1"/>
  <c r="N26" i="1"/>
  <c r="M26" i="1"/>
  <c r="L26" i="1"/>
  <c r="K26" i="1"/>
  <c r="J26" i="1"/>
  <c r="I26" i="1"/>
  <c r="H26" i="1"/>
  <c r="G26" i="1"/>
  <c r="F26" i="1"/>
  <c r="E26" i="1"/>
  <c r="Q26" i="1" s="1"/>
  <c r="P75" i="1"/>
  <c r="O75" i="1"/>
  <c r="N75" i="1"/>
  <c r="M75" i="1"/>
  <c r="L75" i="1"/>
  <c r="K75" i="1"/>
  <c r="J75" i="1"/>
  <c r="I75" i="1"/>
  <c r="H75" i="1"/>
  <c r="G75" i="1"/>
  <c r="F75" i="1"/>
  <c r="E75" i="1"/>
  <c r="Q75" i="1" s="1"/>
</calcChain>
</file>

<file path=xl/sharedStrings.xml><?xml version="1.0" encoding="utf-8"?>
<sst xmlns="http://schemas.openxmlformats.org/spreadsheetml/2006/main" count="358" uniqueCount="59">
  <si>
    <t>Overzicht AFM</t>
  </si>
  <si>
    <t>Classification *</t>
  </si>
  <si>
    <t>Modality detail (group)</t>
  </si>
  <si>
    <t>Modality detail</t>
  </si>
  <si>
    <t># KM Jan</t>
  </si>
  <si>
    <t># KM Feb</t>
  </si>
  <si>
    <t># KM Mrt</t>
  </si>
  <si>
    <t># KM Apr</t>
  </si>
  <si>
    <t># KM Mei</t>
  </si>
  <si>
    <t># KM Juni</t>
  </si>
  <si>
    <t># KM Juli</t>
  </si>
  <si>
    <t># KM August</t>
  </si>
  <si>
    <t># KM Sept</t>
  </si>
  <si>
    <t># KM Okt</t>
  </si>
  <si>
    <t># KM Nov</t>
  </si>
  <si>
    <t># KM Dec</t>
  </si>
  <si>
    <t>Total</t>
  </si>
  <si>
    <t>business</t>
  </si>
  <si>
    <t>Own Transport</t>
  </si>
  <si>
    <t>Bike - own</t>
  </si>
  <si>
    <t>Car - own</t>
  </si>
  <si>
    <t>Other - own</t>
  </si>
  <si>
    <t>Walk</t>
  </si>
  <si>
    <t>Public Transport</t>
  </si>
  <si>
    <t>Bus</t>
  </si>
  <si>
    <t>Bus, Tram, Metro</t>
  </si>
  <si>
    <t>Metro</t>
  </si>
  <si>
    <t>Train</t>
  </si>
  <si>
    <t>Tram</t>
  </si>
  <si>
    <t>Shared Transport</t>
  </si>
  <si>
    <t>Shared Bike</t>
  </si>
  <si>
    <t>commute</t>
  </si>
  <si>
    <t>Motor - own</t>
  </si>
  <si>
    <t>Totaal</t>
  </si>
  <si>
    <t>2024</t>
  </si>
  <si>
    <t>Emission Type Description</t>
  </si>
  <si>
    <t>Elektrisch</t>
  </si>
  <si>
    <t>Trappen</t>
  </si>
  <si>
    <t>(Plugin) Hybride</t>
  </si>
  <si>
    <t>Benzine</t>
  </si>
  <si>
    <t>Diesel</t>
  </si>
  <si>
    <t>Hybride</t>
  </si>
  <si>
    <t>Overig</t>
  </si>
  <si>
    <t>Plugin Hybride</t>
  </si>
  <si>
    <t>Scooter - own</t>
  </si>
  <si>
    <t/>
  </si>
  <si>
    <t>Trein</t>
  </si>
  <si>
    <t>Modality</t>
  </si>
  <si>
    <t>Distinct count of Number of unique users</t>
  </si>
  <si>
    <t>Number of Transactions</t>
  </si>
  <si>
    <t>Bike</t>
  </si>
  <si>
    <t> </t>
  </si>
  <si>
    <t>Car</t>
  </si>
  <si>
    <t>Motor</t>
  </si>
  <si>
    <t>Other</t>
  </si>
  <si>
    <t>Parking</t>
  </si>
  <si>
    <t>Scooter</t>
  </si>
  <si>
    <t>Top Up Balance</t>
  </si>
  <si>
    <t>Home Working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</si>
</sst>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9"/>
      <color rgb="FF00000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name val="Calibri"/>
      <family val="2"/>
    </font>
    <font>
      <b/>
      <sz val="11"/>
      <name val="Calibri"/>
    </font>
    <font>
      <b/>
      <sz val="9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vertical="center"/>
    </xf>
    <xf numFmtId="0" fontId="0" fillId="2" borderId="0" xfId="0" applyFill="1"/>
    <xf numFmtId="3" fontId="2" fillId="0" borderId="1" xfId="0" applyNumberFormat="1" applyFont="1" applyBorder="1" applyAlignment="1">
      <alignment vertical="center"/>
    </xf>
    <xf numFmtId="0" fontId="4" fillId="4" borderId="0" xfId="0" applyFont="1" applyFill="1"/>
    <xf numFmtId="0" fontId="0" fillId="4" borderId="0" xfId="0" applyFill="1"/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3" borderId="0" xfId="0" applyFill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/>
    <xf numFmtId="0" fontId="0" fillId="0" borderId="1" xfId="0" applyFont="1" applyFill="1" applyBorder="1" applyAlignment="1"/>
    <xf numFmtId="3" fontId="1" fillId="0" borderId="1" xfId="0" applyNumberFormat="1" applyFont="1" applyFill="1" applyBorder="1" applyAlignment="1"/>
    <xf numFmtId="0" fontId="1" fillId="0" borderId="0" xfId="0" applyFont="1" applyFill="1" applyAlignment="1"/>
    <xf numFmtId="0" fontId="0" fillId="0" borderId="1" xfId="0" applyBorder="1"/>
    <xf numFmtId="0" fontId="1" fillId="5" borderId="2" xfId="0" applyFont="1" applyFill="1" applyBorder="1" applyAlignment="1"/>
    <xf numFmtId="0" fontId="0" fillId="5" borderId="3" xfId="0" applyFill="1" applyBorder="1"/>
    <xf numFmtId="0" fontId="0" fillId="5" borderId="4" xfId="0" applyFill="1" applyBorder="1"/>
    <xf numFmtId="0" fontId="0" fillId="6" borderId="0" xfId="0" applyFill="1"/>
    <xf numFmtId="0" fontId="0" fillId="6" borderId="1" xfId="0" applyFill="1" applyBorder="1"/>
    <xf numFmtId="0" fontId="5" fillId="6" borderId="0" xfId="0" applyFont="1" applyFill="1" applyAlignment="1">
      <alignment horizontal="center"/>
    </xf>
    <xf numFmtId="3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5" fillId="0" borderId="0" xfId="0" applyFont="1"/>
    <xf numFmtId="3" fontId="0" fillId="0" borderId="0" xfId="0" applyNumberFormat="1"/>
    <xf numFmtId="3" fontId="5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8"/>
  <sheetViews>
    <sheetView tabSelected="1" workbookViewId="0">
      <selection activeCell="T149" sqref="T149"/>
    </sheetView>
  </sheetViews>
  <sheetFormatPr defaultRowHeight="14.45"/>
  <cols>
    <col min="2" max="2" width="18.42578125" bestFit="1" customWidth="1"/>
    <col min="3" max="3" width="13.85546875" customWidth="1"/>
    <col min="4" max="4" width="15.42578125" customWidth="1"/>
    <col min="17" max="17" width="12.5703125" customWidth="1"/>
  </cols>
  <sheetData>
    <row r="1" spans="1:17">
      <c r="A1" s="10" t="s">
        <v>0</v>
      </c>
      <c r="B1" s="11"/>
    </row>
    <row r="2" spans="1:17" ht="15"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4"/>
    </row>
    <row r="3" spans="1:17" ht="15">
      <c r="A3" s="8"/>
      <c r="B3" s="8"/>
      <c r="C3" s="8"/>
      <c r="D3" s="17">
        <v>2023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8"/>
    </row>
    <row r="4" spans="1:17" ht="15">
      <c r="A4" s="2" t="s">
        <v>1</v>
      </c>
      <c r="B4" s="2" t="s">
        <v>2</v>
      </c>
      <c r="C4" s="2" t="s">
        <v>3</v>
      </c>
      <c r="D4" s="4"/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8" t="s">
        <v>14</v>
      </c>
      <c r="P4" s="18" t="s">
        <v>15</v>
      </c>
      <c r="Q4" s="5" t="s">
        <v>16</v>
      </c>
    </row>
    <row r="5" spans="1:17">
      <c r="A5" s="12" t="s">
        <v>17</v>
      </c>
      <c r="B5" s="12" t="s">
        <v>18</v>
      </c>
      <c r="C5" s="3" t="s">
        <v>19</v>
      </c>
      <c r="F5" s="7">
        <v>148.54</v>
      </c>
      <c r="H5" s="7">
        <v>21.76</v>
      </c>
      <c r="I5" s="7">
        <v>35.129999999999995</v>
      </c>
      <c r="J5" s="7">
        <v>91.26</v>
      </c>
      <c r="L5" s="7">
        <v>10.02</v>
      </c>
      <c r="M5" s="7">
        <v>90.85</v>
      </c>
      <c r="N5" s="7">
        <v>7.82</v>
      </c>
      <c r="O5" s="7">
        <v>51.07</v>
      </c>
      <c r="P5" s="7">
        <v>83.300000000000011</v>
      </c>
      <c r="Q5" s="9">
        <v>539.75</v>
      </c>
    </row>
    <row r="6" spans="1:17">
      <c r="A6" s="12"/>
      <c r="B6" s="12"/>
      <c r="C6" s="3" t="s">
        <v>20</v>
      </c>
      <c r="D6" s="1"/>
      <c r="E6" s="7">
        <v>114.16</v>
      </c>
      <c r="F6" s="7">
        <v>3397.1300000000006</v>
      </c>
      <c r="G6" s="7">
        <v>5237.3099999999986</v>
      </c>
      <c r="H6" s="7">
        <v>7269.4799999999977</v>
      </c>
      <c r="I6" s="7">
        <v>10753.299999999997</v>
      </c>
      <c r="J6" s="7">
        <v>19622.519999999993</v>
      </c>
      <c r="K6" s="7">
        <v>10469.869999999995</v>
      </c>
      <c r="L6" s="7">
        <v>7026.61</v>
      </c>
      <c r="M6" s="7">
        <v>18911.7</v>
      </c>
      <c r="N6" s="7">
        <v>23100.760000000006</v>
      </c>
      <c r="O6" s="7">
        <v>22248.410000000007</v>
      </c>
      <c r="P6" s="7">
        <v>5264.9699999999993</v>
      </c>
      <c r="Q6" s="9">
        <v>133416.22</v>
      </c>
    </row>
    <row r="7" spans="1:17">
      <c r="A7" s="12"/>
      <c r="B7" s="12"/>
      <c r="C7" s="3" t="s">
        <v>21</v>
      </c>
      <c r="F7" s="7">
        <v>79.52000000000001</v>
      </c>
      <c r="H7" s="7">
        <v>205.76</v>
      </c>
      <c r="I7" s="7">
        <v>387.79999999999995</v>
      </c>
      <c r="J7" s="7">
        <v>748.20000000000027</v>
      </c>
      <c r="K7" s="7">
        <v>190.48</v>
      </c>
      <c r="M7" s="7">
        <v>180.48000000000002</v>
      </c>
      <c r="N7" s="7">
        <v>482.26000000000005</v>
      </c>
      <c r="O7" s="7">
        <v>172.06</v>
      </c>
      <c r="P7" s="7">
        <v>146.13999999999999</v>
      </c>
      <c r="Q7" s="9">
        <v>2592.6999999999998</v>
      </c>
    </row>
    <row r="8" spans="1:17">
      <c r="A8" s="12"/>
      <c r="B8" s="12"/>
      <c r="C8" s="3" t="s">
        <v>22</v>
      </c>
      <c r="I8" s="7">
        <v>1.89</v>
      </c>
      <c r="Q8" s="9">
        <v>1.89</v>
      </c>
    </row>
    <row r="9" spans="1:17">
      <c r="A9" s="12"/>
      <c r="B9" s="12" t="s">
        <v>23</v>
      </c>
      <c r="C9" s="3" t="s">
        <v>24</v>
      </c>
      <c r="F9" s="7">
        <v>395.62599999999998</v>
      </c>
      <c r="G9" s="7">
        <v>696.79300000000012</v>
      </c>
      <c r="H9" s="7">
        <v>433.14300000000009</v>
      </c>
      <c r="I9" s="7">
        <v>800.43999999999971</v>
      </c>
      <c r="J9" s="7">
        <v>795.6899999999996</v>
      </c>
      <c r="K9" s="7">
        <v>399.13800000000003</v>
      </c>
      <c r="L9" s="7">
        <v>253.84699999999998</v>
      </c>
      <c r="M9" s="7">
        <v>1372.9270000000004</v>
      </c>
      <c r="N9" s="7">
        <v>1229.4309999999998</v>
      </c>
      <c r="O9" s="7">
        <v>1492.1030000000003</v>
      </c>
      <c r="P9" s="7">
        <v>623.33200000000011</v>
      </c>
      <c r="Q9" s="9">
        <v>8492.4700000000012</v>
      </c>
    </row>
    <row r="10" spans="1:17">
      <c r="A10" s="12"/>
      <c r="B10" s="12"/>
      <c r="C10" s="3" t="s">
        <v>25</v>
      </c>
      <c r="I10" s="7">
        <v>21.1</v>
      </c>
      <c r="J10" s="7">
        <v>10.3</v>
      </c>
      <c r="L10" s="7">
        <v>8.6</v>
      </c>
      <c r="O10" s="7">
        <v>28.2</v>
      </c>
      <c r="P10" s="7">
        <v>8.5</v>
      </c>
      <c r="Q10" s="9">
        <v>76.699999999999989</v>
      </c>
    </row>
    <row r="11" spans="1:17">
      <c r="A11" s="12"/>
      <c r="B11" s="12"/>
      <c r="C11" s="3" t="s">
        <v>26</v>
      </c>
      <c r="D11" s="1"/>
      <c r="E11" s="7">
        <v>48.323</v>
      </c>
      <c r="F11" s="7">
        <v>897.01300000000015</v>
      </c>
      <c r="G11" s="7">
        <v>1198.5909999999997</v>
      </c>
      <c r="H11" s="7">
        <v>829.94500000000039</v>
      </c>
      <c r="I11" s="7">
        <v>907.19599999999991</v>
      </c>
      <c r="J11" s="7">
        <v>1172.0230000000004</v>
      </c>
      <c r="K11" s="7">
        <v>902.0089999999999</v>
      </c>
      <c r="L11" s="7">
        <v>360.03700000000003</v>
      </c>
      <c r="M11" s="7">
        <v>1547.4</v>
      </c>
      <c r="N11" s="7">
        <v>1302.2550000000003</v>
      </c>
      <c r="O11" s="7">
        <v>1580.8209999999997</v>
      </c>
      <c r="P11" s="7">
        <v>981.51200000000017</v>
      </c>
      <c r="Q11" s="9">
        <v>11727.125000000002</v>
      </c>
    </row>
    <row r="12" spans="1:17">
      <c r="A12" s="12"/>
      <c r="B12" s="12"/>
      <c r="C12" s="3" t="s">
        <v>27</v>
      </c>
      <c r="D12" s="1"/>
      <c r="E12" s="7">
        <v>383</v>
      </c>
      <c r="F12" s="7">
        <v>15379.895</v>
      </c>
      <c r="G12" s="7">
        <v>14853.125</v>
      </c>
      <c r="H12" s="7">
        <v>14841</v>
      </c>
      <c r="I12" s="7">
        <v>15273</v>
      </c>
      <c r="J12" s="7">
        <v>29006.79</v>
      </c>
      <c r="K12" s="7">
        <v>10304</v>
      </c>
      <c r="L12" s="7">
        <v>8167.369999999999</v>
      </c>
      <c r="M12" s="7">
        <v>21771.895</v>
      </c>
      <c r="N12" s="7">
        <v>17664</v>
      </c>
      <c r="O12" s="7">
        <v>27528.895</v>
      </c>
      <c r="P12" s="7">
        <v>13972.895</v>
      </c>
      <c r="Q12" s="9">
        <v>189145.86499999999</v>
      </c>
    </row>
    <row r="13" spans="1:17">
      <c r="A13" s="12"/>
      <c r="B13" s="12"/>
      <c r="C13" s="3" t="s">
        <v>28</v>
      </c>
      <c r="F13" s="7">
        <v>98.820999999999998</v>
      </c>
      <c r="G13" s="7">
        <v>267.78999999999991</v>
      </c>
      <c r="H13" s="7">
        <v>182.68600000000001</v>
      </c>
      <c r="I13" s="7">
        <v>226.44299999999998</v>
      </c>
      <c r="J13" s="7">
        <v>233.12499999999997</v>
      </c>
      <c r="K13" s="7">
        <v>98.831000000000003</v>
      </c>
      <c r="L13" s="7">
        <v>43.133999999999986</v>
      </c>
      <c r="M13" s="7">
        <v>190.29700000000005</v>
      </c>
      <c r="N13" s="7">
        <v>393.041</v>
      </c>
      <c r="O13" s="7">
        <v>367.16600000000005</v>
      </c>
      <c r="P13" s="7">
        <v>251.66900000000004</v>
      </c>
      <c r="Q13" s="9">
        <v>2353.0029999999997</v>
      </c>
    </row>
    <row r="14" spans="1:17">
      <c r="A14" s="12"/>
      <c r="B14" s="3" t="s">
        <v>29</v>
      </c>
      <c r="C14" s="3" t="s">
        <v>30</v>
      </c>
      <c r="D14" s="1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9"/>
    </row>
    <row r="15" spans="1:17">
      <c r="A15" s="12" t="s">
        <v>31</v>
      </c>
      <c r="B15" s="12" t="s">
        <v>18</v>
      </c>
      <c r="C15" s="3" t="s">
        <v>19</v>
      </c>
      <c r="D15" s="1"/>
      <c r="E15" s="7">
        <v>327.81999999999994</v>
      </c>
      <c r="F15" s="7">
        <v>3240.98</v>
      </c>
      <c r="G15" s="7">
        <v>3191.3700000000003</v>
      </c>
      <c r="H15" s="7">
        <v>3086.91</v>
      </c>
      <c r="I15" s="7">
        <v>3826.940000000001</v>
      </c>
      <c r="J15" s="7">
        <v>4232.6400000000012</v>
      </c>
      <c r="K15" s="7">
        <v>3278.7499999999995</v>
      </c>
      <c r="L15" s="7">
        <v>3009.2700000000013</v>
      </c>
      <c r="M15" s="7">
        <v>3085.8900000000012</v>
      </c>
      <c r="N15" s="7">
        <v>3396.65</v>
      </c>
      <c r="O15" s="7">
        <v>3756.4500000000007</v>
      </c>
      <c r="P15" s="7">
        <v>2320.6800000000003</v>
      </c>
      <c r="Q15" s="9">
        <v>36754.350000000006</v>
      </c>
    </row>
    <row r="16" spans="1:17">
      <c r="A16" s="12"/>
      <c r="B16" s="12"/>
      <c r="C16" s="3" t="s">
        <v>20</v>
      </c>
      <c r="D16" s="1"/>
      <c r="E16" s="7">
        <v>3513.38</v>
      </c>
      <c r="F16" s="7">
        <v>71012.800000000003</v>
      </c>
      <c r="G16" s="7">
        <v>76028.329999999987</v>
      </c>
      <c r="H16" s="7">
        <v>58746.030000000006</v>
      </c>
      <c r="I16" s="7">
        <v>70312.72000000003</v>
      </c>
      <c r="J16" s="7">
        <v>74073.89999999998</v>
      </c>
      <c r="K16" s="7">
        <v>56614.240000000005</v>
      </c>
      <c r="L16" s="7">
        <v>62744.250000000007</v>
      </c>
      <c r="M16" s="7">
        <v>69046.64</v>
      </c>
      <c r="N16" s="7">
        <v>70901.980000000025</v>
      </c>
      <c r="O16" s="7">
        <v>75072.179999999978</v>
      </c>
      <c r="P16" s="7">
        <v>55381.919999999998</v>
      </c>
      <c r="Q16" s="9">
        <v>743448.37</v>
      </c>
    </row>
    <row r="17" spans="1:17">
      <c r="A17" s="12"/>
      <c r="B17" s="12"/>
      <c r="C17" s="3" t="s">
        <v>32</v>
      </c>
      <c r="P17" s="7">
        <v>51.4</v>
      </c>
      <c r="Q17" s="9">
        <v>51.4</v>
      </c>
    </row>
    <row r="18" spans="1:17">
      <c r="A18" s="12"/>
      <c r="B18" s="12"/>
      <c r="C18" s="3" t="s">
        <v>21</v>
      </c>
      <c r="D18" s="1"/>
      <c r="E18" s="7">
        <v>227.5</v>
      </c>
      <c r="F18" s="7">
        <v>3803.71</v>
      </c>
      <c r="G18" s="7">
        <v>1689.54</v>
      </c>
      <c r="H18" s="7">
        <v>2277.1999999999998</v>
      </c>
      <c r="I18" s="7">
        <v>2989.7400000000007</v>
      </c>
      <c r="J18" s="7">
        <v>2144.0500000000002</v>
      </c>
      <c r="K18" s="7">
        <v>1775.57</v>
      </c>
      <c r="L18" s="7">
        <v>2084.6999999999998</v>
      </c>
      <c r="M18" s="7">
        <v>1876.9900000000002</v>
      </c>
      <c r="N18" s="7">
        <v>2404.5200000000004</v>
      </c>
      <c r="O18" s="7">
        <v>1476.48</v>
      </c>
      <c r="P18" s="7">
        <v>1113.49</v>
      </c>
      <c r="Q18" s="9">
        <v>23863.490000000005</v>
      </c>
    </row>
    <row r="19" spans="1:17">
      <c r="A19" s="12"/>
      <c r="B19" s="12"/>
      <c r="C19" s="3" t="s">
        <v>22</v>
      </c>
      <c r="F19" s="7">
        <v>11.000000000000002</v>
      </c>
      <c r="H19" s="7">
        <v>1.81</v>
      </c>
      <c r="I19" s="7">
        <v>9.0500000000000007</v>
      </c>
      <c r="J19" s="7">
        <v>18.100000000000001</v>
      </c>
      <c r="K19" s="7">
        <v>16.740000000000002</v>
      </c>
      <c r="N19" s="7">
        <v>5.45</v>
      </c>
      <c r="O19" s="7">
        <v>3.62</v>
      </c>
      <c r="Q19" s="9">
        <v>65.77000000000001</v>
      </c>
    </row>
    <row r="20" spans="1:17">
      <c r="A20" s="12"/>
      <c r="B20" s="12" t="s">
        <v>23</v>
      </c>
      <c r="C20" s="3" t="s">
        <v>24</v>
      </c>
      <c r="D20" s="1"/>
      <c r="E20" s="7">
        <v>183.26100000000002</v>
      </c>
      <c r="F20" s="7">
        <v>3777.6129999999998</v>
      </c>
      <c r="G20" s="7">
        <v>6163.6819999999989</v>
      </c>
      <c r="H20" s="7">
        <v>6197.3389999999999</v>
      </c>
      <c r="I20" s="7">
        <v>7610.1200000000008</v>
      </c>
      <c r="J20" s="7">
        <v>8147.9470000000001</v>
      </c>
      <c r="K20" s="7">
        <v>7977.7129999999988</v>
      </c>
      <c r="L20" s="7">
        <v>6156.7730000000001</v>
      </c>
      <c r="M20" s="7">
        <v>6591.8160000000016</v>
      </c>
      <c r="N20" s="7">
        <v>9066.3149999999987</v>
      </c>
      <c r="O20" s="7">
        <v>9279.3200000000015</v>
      </c>
      <c r="P20" s="7">
        <v>6751.6169999999984</v>
      </c>
      <c r="Q20" s="9">
        <v>77903.516000000003</v>
      </c>
    </row>
    <row r="21" spans="1:17">
      <c r="A21" s="12"/>
      <c r="B21" s="12"/>
      <c r="C21" s="3" t="s">
        <v>25</v>
      </c>
      <c r="D21" s="1"/>
      <c r="E21" s="7">
        <v>24.9</v>
      </c>
      <c r="F21" s="7">
        <v>1228.0999999999999</v>
      </c>
      <c r="G21" s="7">
        <v>79.100000000000009</v>
      </c>
      <c r="H21" s="7">
        <v>27.599999999999998</v>
      </c>
      <c r="I21" s="7">
        <v>43</v>
      </c>
      <c r="J21" s="7">
        <v>63.2</v>
      </c>
      <c r="K21" s="7">
        <v>39.4</v>
      </c>
      <c r="L21" s="7">
        <v>39.400000000000006</v>
      </c>
      <c r="M21" s="7">
        <v>40.700000000000003</v>
      </c>
      <c r="N21" s="7">
        <v>72.599999999999994</v>
      </c>
      <c r="O21" s="7">
        <v>54.2</v>
      </c>
      <c r="P21" s="7">
        <v>43.400000000000006</v>
      </c>
      <c r="Q21" s="9">
        <v>1755.6</v>
      </c>
    </row>
    <row r="22" spans="1:17">
      <c r="A22" s="12"/>
      <c r="B22" s="12"/>
      <c r="C22" s="3" t="s">
        <v>26</v>
      </c>
      <c r="D22" s="1"/>
      <c r="E22" s="7">
        <v>218.24999999999991</v>
      </c>
      <c r="F22" s="7">
        <v>12323.760999999995</v>
      </c>
      <c r="G22" s="7">
        <v>16092.167999999992</v>
      </c>
      <c r="H22" s="7">
        <v>12038.063999999995</v>
      </c>
      <c r="I22" s="7">
        <v>12697.679999999998</v>
      </c>
      <c r="J22" s="7">
        <v>15558.179999999995</v>
      </c>
      <c r="K22" s="7">
        <v>13794.550999999996</v>
      </c>
      <c r="L22" s="7">
        <v>11871.298999999994</v>
      </c>
      <c r="M22" s="7">
        <v>14907.366999999993</v>
      </c>
      <c r="N22" s="7">
        <v>16923.28899999999</v>
      </c>
      <c r="O22" s="7">
        <v>17418.129999999997</v>
      </c>
      <c r="P22" s="7">
        <v>13469.708999999992</v>
      </c>
      <c r="Q22" s="9">
        <v>157312.44799999992</v>
      </c>
    </row>
    <row r="23" spans="1:17">
      <c r="A23" s="12"/>
      <c r="B23" s="12"/>
      <c r="C23" s="3" t="s">
        <v>27</v>
      </c>
      <c r="D23" s="1"/>
      <c r="E23" s="7">
        <v>3901</v>
      </c>
      <c r="F23" s="7">
        <v>169455.845</v>
      </c>
      <c r="G23" s="7">
        <v>216762.10999999996</v>
      </c>
      <c r="H23" s="7">
        <v>170652.79499999995</v>
      </c>
      <c r="I23" s="7">
        <v>194416.53</v>
      </c>
      <c r="J23" s="7">
        <v>198947.42499999999</v>
      </c>
      <c r="K23" s="7">
        <v>171768.58</v>
      </c>
      <c r="L23" s="7">
        <v>171177.32</v>
      </c>
      <c r="M23" s="7">
        <v>198293.66</v>
      </c>
      <c r="N23" s="7">
        <v>229697.46299999996</v>
      </c>
      <c r="O23" s="7">
        <v>233563.73999999996</v>
      </c>
      <c r="P23" s="7">
        <v>171288.685</v>
      </c>
      <c r="Q23" s="9">
        <v>2129925.1529999999</v>
      </c>
    </row>
    <row r="24" spans="1:17">
      <c r="A24" s="12"/>
      <c r="B24" s="12"/>
      <c r="C24" s="3" t="s">
        <v>28</v>
      </c>
      <c r="D24" s="1"/>
      <c r="E24" s="7">
        <v>32.896000000000001</v>
      </c>
      <c r="F24" s="7">
        <v>1673.6160000000004</v>
      </c>
      <c r="G24" s="7">
        <v>2572.8569999999995</v>
      </c>
      <c r="H24" s="7">
        <v>2046.3070000000007</v>
      </c>
      <c r="I24" s="7">
        <v>2938.877</v>
      </c>
      <c r="J24" s="7">
        <v>2158.001999999999</v>
      </c>
      <c r="K24" s="7">
        <v>2244.6110000000003</v>
      </c>
      <c r="L24" s="7">
        <v>1730.0570000000007</v>
      </c>
      <c r="M24" s="7">
        <v>2022.7339999999999</v>
      </c>
      <c r="N24" s="7">
        <v>2797.9950000000003</v>
      </c>
      <c r="O24" s="7">
        <v>2814.4719999999998</v>
      </c>
      <c r="P24" s="7">
        <v>2161.4400000000005</v>
      </c>
      <c r="Q24" s="9">
        <v>25193.864000000005</v>
      </c>
    </row>
    <row r="25" spans="1:17">
      <c r="A25" s="12"/>
      <c r="B25" s="3" t="s">
        <v>29</v>
      </c>
      <c r="C25" s="3" t="s">
        <v>30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7" ht="15">
      <c r="A26" s="12"/>
      <c r="B26" s="3"/>
      <c r="C26" s="3" t="s">
        <v>33</v>
      </c>
      <c r="D26" s="1"/>
      <c r="E26" s="1">
        <f>SUM(E5:E25)</f>
        <v>8974.4900000000016</v>
      </c>
      <c r="F26" s="1">
        <f t="shared" ref="F26:P26" si="0">SUM(F5:F25)</f>
        <v>286923.97000000003</v>
      </c>
      <c r="G26" s="1">
        <f t="shared" si="0"/>
        <v>344832.76599999995</v>
      </c>
      <c r="H26" s="1">
        <f t="shared" si="0"/>
        <v>278857.82899999991</v>
      </c>
      <c r="I26" s="1">
        <f t="shared" si="0"/>
        <v>323250.95600000001</v>
      </c>
      <c r="J26" s="1">
        <f t="shared" si="0"/>
        <v>357023.35199999996</v>
      </c>
      <c r="K26" s="1">
        <f t="shared" si="0"/>
        <v>279874.48299999995</v>
      </c>
      <c r="L26" s="1">
        <f t="shared" si="0"/>
        <v>274682.68700000003</v>
      </c>
      <c r="M26" s="1">
        <f t="shared" si="0"/>
        <v>339931.34599999996</v>
      </c>
      <c r="N26" s="1">
        <f t="shared" si="0"/>
        <v>379445.82900000003</v>
      </c>
      <c r="O26" s="1">
        <f t="shared" si="0"/>
        <v>396907.31699999998</v>
      </c>
      <c r="P26" s="1">
        <f t="shared" si="0"/>
        <v>273914.65899999999</v>
      </c>
      <c r="Q26" s="34">
        <f>SUM(E26:P26)</f>
        <v>3544619.6839999994</v>
      </c>
    </row>
    <row r="27" spans="1:17">
      <c r="A27" s="16"/>
      <c r="B27" s="16"/>
      <c r="C27" s="16"/>
      <c r="D27" s="14" t="s">
        <v>34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7">
      <c r="A28" s="2" t="s">
        <v>1</v>
      </c>
      <c r="B28" s="2" t="s">
        <v>2</v>
      </c>
      <c r="C28" s="2" t="s">
        <v>3</v>
      </c>
      <c r="D28" s="2" t="s">
        <v>35</v>
      </c>
      <c r="E28" s="18" t="s">
        <v>4</v>
      </c>
      <c r="F28" s="18" t="s">
        <v>5</v>
      </c>
      <c r="G28" s="18" t="s">
        <v>6</v>
      </c>
      <c r="H28" s="18" t="s">
        <v>7</v>
      </c>
      <c r="I28" s="18" t="s">
        <v>8</v>
      </c>
      <c r="J28" s="18" t="s">
        <v>9</v>
      </c>
      <c r="K28" s="18" t="s">
        <v>10</v>
      </c>
      <c r="L28" s="18" t="s">
        <v>11</v>
      </c>
      <c r="M28" s="18" t="s">
        <v>12</v>
      </c>
      <c r="N28" s="18" t="s">
        <v>13</v>
      </c>
      <c r="O28" s="18" t="s">
        <v>14</v>
      </c>
      <c r="P28" s="18" t="s">
        <v>15</v>
      </c>
      <c r="Q28" s="5" t="s">
        <v>16</v>
      </c>
    </row>
    <row r="29" spans="1:17">
      <c r="A29" s="12" t="s">
        <v>17</v>
      </c>
      <c r="B29" s="12" t="s">
        <v>18</v>
      </c>
      <c r="C29" s="12" t="s">
        <v>19</v>
      </c>
      <c r="D29" s="3" t="s">
        <v>36</v>
      </c>
      <c r="E29" s="1">
        <v>58.419999999999995</v>
      </c>
      <c r="F29" s="1">
        <v>21.8</v>
      </c>
      <c r="G29" s="1">
        <v>40.68</v>
      </c>
      <c r="H29" s="1">
        <v>52.179999999999993</v>
      </c>
      <c r="I29" s="1">
        <v>57.199999999999989</v>
      </c>
      <c r="J29" s="1">
        <v>18.399999999999999</v>
      </c>
      <c r="K29" s="1">
        <v>46</v>
      </c>
      <c r="L29" s="1">
        <v>46.94</v>
      </c>
      <c r="M29" s="1">
        <v>147.88</v>
      </c>
      <c r="N29" s="1">
        <v>118.66000000000003</v>
      </c>
      <c r="P29" s="1">
        <v>30.869999999999997</v>
      </c>
      <c r="Q29" s="9">
        <v>639.03000000000009</v>
      </c>
    </row>
    <row r="30" spans="1:17">
      <c r="A30" s="12"/>
      <c r="B30" s="12"/>
      <c r="C30" s="12"/>
      <c r="D30" s="3" t="s">
        <v>37</v>
      </c>
      <c r="E30" s="1">
        <v>11.4</v>
      </c>
      <c r="G30" s="1">
        <v>3.54</v>
      </c>
      <c r="H30" s="1">
        <v>8.59</v>
      </c>
      <c r="I30" s="1">
        <v>52.19</v>
      </c>
      <c r="J30" s="1">
        <v>104.1</v>
      </c>
      <c r="L30" s="1">
        <v>41</v>
      </c>
      <c r="M30" s="1">
        <v>112.34999999999998</v>
      </c>
      <c r="N30" s="1">
        <v>131.52999999999997</v>
      </c>
      <c r="O30" s="1">
        <v>91.75</v>
      </c>
      <c r="P30" s="1">
        <v>4.5599999999999996</v>
      </c>
      <c r="Q30" s="9">
        <v>561.00999999999988</v>
      </c>
    </row>
    <row r="31" spans="1:17">
      <c r="A31" s="12"/>
      <c r="B31" s="12"/>
      <c r="C31" s="12" t="s">
        <v>20</v>
      </c>
      <c r="D31" s="3" t="s">
        <v>38</v>
      </c>
      <c r="F31" s="1">
        <v>29.200000000000003</v>
      </c>
      <c r="G31" s="1">
        <v>116.25999999999999</v>
      </c>
      <c r="H31" s="1">
        <v>1108.0399999999997</v>
      </c>
      <c r="I31" s="1">
        <v>596.16000000000008</v>
      </c>
      <c r="J31" s="1">
        <v>685.37</v>
      </c>
      <c r="K31" s="1">
        <v>402.7</v>
      </c>
      <c r="L31" s="1">
        <v>445.93999999999994</v>
      </c>
      <c r="M31" s="1">
        <v>2420.62</v>
      </c>
      <c r="N31" s="1">
        <v>2439.9300000000003</v>
      </c>
      <c r="O31" s="1">
        <v>4266.5200000000004</v>
      </c>
      <c r="P31" s="1">
        <v>3220.7500000000005</v>
      </c>
      <c r="Q31" s="9">
        <v>15731.490000000002</v>
      </c>
    </row>
    <row r="32" spans="1:17">
      <c r="A32" s="12"/>
      <c r="B32" s="12"/>
      <c r="C32" s="12"/>
      <c r="D32" s="3" t="s">
        <v>39</v>
      </c>
      <c r="E32" s="1">
        <v>4461.2000000000007</v>
      </c>
      <c r="F32" s="1">
        <v>4031.49</v>
      </c>
      <c r="G32" s="1">
        <v>9880.989999999998</v>
      </c>
      <c r="H32" s="1">
        <v>10553.930000000002</v>
      </c>
      <c r="I32" s="1">
        <v>14448.44</v>
      </c>
      <c r="J32" s="1">
        <v>13058.530000000004</v>
      </c>
      <c r="K32" s="1">
        <v>6297.0300000000007</v>
      </c>
      <c r="L32" s="1">
        <v>2309.3599999999997</v>
      </c>
      <c r="M32" s="1">
        <v>17635.260000000006</v>
      </c>
      <c r="N32" s="1">
        <v>15199.880000000001</v>
      </c>
      <c r="O32" s="1">
        <v>16826.269999999997</v>
      </c>
      <c r="P32" s="1">
        <v>6410.1</v>
      </c>
      <c r="Q32" s="9">
        <v>121112.48000000001</v>
      </c>
    </row>
    <row r="33" spans="1:17">
      <c r="A33" s="12"/>
      <c r="B33" s="12"/>
      <c r="C33" s="12"/>
      <c r="D33" s="3" t="s">
        <v>40</v>
      </c>
      <c r="E33" s="1">
        <v>266.60000000000002</v>
      </c>
      <c r="F33" s="1">
        <v>1159.6300000000001</v>
      </c>
      <c r="G33" s="1">
        <v>1994.5600000000002</v>
      </c>
      <c r="H33" s="1">
        <v>2281.7600000000002</v>
      </c>
      <c r="I33" s="1">
        <v>1467.9300000000003</v>
      </c>
      <c r="J33" s="1">
        <v>891.53</v>
      </c>
      <c r="L33" s="1">
        <v>595.88</v>
      </c>
      <c r="M33" s="1">
        <v>1251.6799999999998</v>
      </c>
      <c r="N33" s="1">
        <v>2859.38</v>
      </c>
      <c r="O33" s="1">
        <v>718.42</v>
      </c>
      <c r="P33" s="1">
        <v>373.1</v>
      </c>
      <c r="Q33" s="9">
        <v>13860.470000000001</v>
      </c>
    </row>
    <row r="34" spans="1:17">
      <c r="A34" s="12"/>
      <c r="B34" s="12"/>
      <c r="C34" s="12"/>
      <c r="D34" s="3" t="s">
        <v>36</v>
      </c>
      <c r="E34" s="1">
        <v>164.23000000000002</v>
      </c>
      <c r="F34" s="1">
        <v>772.4799999999999</v>
      </c>
      <c r="G34" s="1">
        <v>267.74</v>
      </c>
      <c r="H34" s="1">
        <v>1369.67</v>
      </c>
      <c r="I34" s="1">
        <v>1859.4699999999998</v>
      </c>
      <c r="J34" s="1">
        <v>1561.2</v>
      </c>
      <c r="K34" s="1">
        <v>392.85000000000008</v>
      </c>
      <c r="L34" s="1">
        <v>331.68000000000006</v>
      </c>
      <c r="M34" s="1">
        <v>2482.5599999999995</v>
      </c>
      <c r="N34" s="1">
        <v>2472.96</v>
      </c>
      <c r="O34" s="1">
        <v>2831.04</v>
      </c>
      <c r="P34" s="1">
        <v>694.96</v>
      </c>
      <c r="Q34" s="9">
        <v>15200.839999999998</v>
      </c>
    </row>
    <row r="35" spans="1:17">
      <c r="A35" s="12"/>
      <c r="B35" s="12"/>
      <c r="C35" s="12"/>
      <c r="D35" s="3" t="s">
        <v>41</v>
      </c>
      <c r="E35" s="1">
        <v>44</v>
      </c>
      <c r="F35" s="1">
        <v>61.789999999999992</v>
      </c>
      <c r="Q35" s="9">
        <v>105.78999999999999</v>
      </c>
    </row>
    <row r="36" spans="1:17">
      <c r="A36" s="12"/>
      <c r="B36" s="12"/>
      <c r="C36" s="12"/>
      <c r="D36" s="3" t="s">
        <v>42</v>
      </c>
      <c r="E36" s="1">
        <v>380.15999999999997</v>
      </c>
      <c r="F36" s="1">
        <v>253.3</v>
      </c>
      <c r="G36" s="1">
        <v>422.80000000000007</v>
      </c>
      <c r="H36" s="1">
        <v>278.13999999999993</v>
      </c>
      <c r="I36" s="1">
        <v>1439.1600000000005</v>
      </c>
      <c r="J36" s="1">
        <v>1122.1199999999999</v>
      </c>
      <c r="K36" s="1">
        <v>200.26</v>
      </c>
      <c r="L36" s="1">
        <v>107.36</v>
      </c>
      <c r="M36" s="1">
        <v>858.63999999999987</v>
      </c>
      <c r="N36" s="1">
        <v>723.73</v>
      </c>
      <c r="O36" s="1">
        <v>620.39</v>
      </c>
      <c r="P36" s="1">
        <v>94.829999999999984</v>
      </c>
      <c r="Q36" s="9">
        <v>6500.8900000000012</v>
      </c>
    </row>
    <row r="37" spans="1:17">
      <c r="A37" s="12"/>
      <c r="B37" s="12"/>
      <c r="C37" s="12"/>
      <c r="D37" s="3" t="s">
        <v>43</v>
      </c>
      <c r="F37" s="1">
        <v>53.14</v>
      </c>
      <c r="G37" s="1">
        <v>1463.0399999999995</v>
      </c>
      <c r="Q37" s="9">
        <v>1516.1799999999996</v>
      </c>
    </row>
    <row r="38" spans="1:17">
      <c r="A38" s="12"/>
      <c r="B38" s="12"/>
      <c r="C38" s="3" t="s">
        <v>32</v>
      </c>
      <c r="D38" s="3" t="s">
        <v>39</v>
      </c>
      <c r="H38" s="1">
        <v>119.2</v>
      </c>
      <c r="I38" s="1">
        <v>104.16</v>
      </c>
      <c r="K38" s="1">
        <v>354.4</v>
      </c>
      <c r="M38" s="1">
        <v>140.4</v>
      </c>
      <c r="N38" s="1">
        <v>16.399999999999999</v>
      </c>
      <c r="O38" s="1">
        <v>142.35999999999999</v>
      </c>
      <c r="Q38" s="9">
        <v>876.92000000000007</v>
      </c>
    </row>
    <row r="39" spans="1:17">
      <c r="A39" s="12"/>
      <c r="B39" s="12"/>
      <c r="C39" s="3" t="s">
        <v>21</v>
      </c>
      <c r="D39" s="3" t="s">
        <v>42</v>
      </c>
      <c r="G39" s="1">
        <v>84</v>
      </c>
      <c r="J39" s="1">
        <v>235.6</v>
      </c>
      <c r="N39" s="1">
        <v>421.33</v>
      </c>
      <c r="Q39" s="9">
        <v>740.93</v>
      </c>
    </row>
    <row r="40" spans="1:17">
      <c r="A40" s="12"/>
      <c r="B40" s="12"/>
      <c r="C40" s="12" t="s">
        <v>44</v>
      </c>
      <c r="D40" s="3" t="s">
        <v>39</v>
      </c>
      <c r="M40" s="1">
        <v>40.700000000000003</v>
      </c>
      <c r="Q40" s="9">
        <v>40.700000000000003</v>
      </c>
    </row>
    <row r="41" spans="1:17">
      <c r="A41" s="12"/>
      <c r="B41" s="12"/>
      <c r="C41" s="12"/>
      <c r="D41" s="3" t="s">
        <v>36</v>
      </c>
      <c r="N41" s="1">
        <v>7.07</v>
      </c>
      <c r="Q41" s="9">
        <v>7.07</v>
      </c>
    </row>
    <row r="42" spans="1:17">
      <c r="A42" s="12"/>
      <c r="B42" s="12"/>
      <c r="C42" s="3" t="s">
        <v>22</v>
      </c>
      <c r="D42" s="3" t="s">
        <v>45</v>
      </c>
      <c r="K42" s="1">
        <v>6.44</v>
      </c>
      <c r="N42" s="1">
        <v>6.4200000000000008</v>
      </c>
      <c r="Q42" s="9">
        <v>12.860000000000001</v>
      </c>
    </row>
    <row r="43" spans="1:17">
      <c r="A43" s="12"/>
      <c r="B43" s="12" t="s">
        <v>23</v>
      </c>
      <c r="C43" s="3" t="s">
        <v>24</v>
      </c>
      <c r="D43" s="3" t="s">
        <v>24</v>
      </c>
      <c r="E43" s="1">
        <v>477.95999999999992</v>
      </c>
      <c r="F43" s="1">
        <v>639.625</v>
      </c>
      <c r="G43" s="1">
        <v>851.66899999999998</v>
      </c>
      <c r="H43" s="1">
        <v>734.26200000000017</v>
      </c>
      <c r="I43" s="1">
        <v>817.1260000000002</v>
      </c>
      <c r="J43" s="1">
        <v>850.38700000000028</v>
      </c>
      <c r="K43" s="1">
        <v>479.93600000000004</v>
      </c>
      <c r="L43" s="1">
        <v>269.94200000000006</v>
      </c>
      <c r="M43" s="1">
        <v>1054.07</v>
      </c>
      <c r="N43" s="1">
        <v>1278.4990000000007</v>
      </c>
      <c r="O43" s="1">
        <v>1498.0910000000003</v>
      </c>
      <c r="P43" s="1">
        <v>732.79100000000005</v>
      </c>
      <c r="Q43" s="9">
        <v>9684.358000000002</v>
      </c>
    </row>
    <row r="44" spans="1:17">
      <c r="A44" s="12"/>
      <c r="B44" s="12"/>
      <c r="C44" s="12" t="s">
        <v>25</v>
      </c>
      <c r="D44" s="3" t="s">
        <v>24</v>
      </c>
      <c r="H44" s="1">
        <v>15.5</v>
      </c>
      <c r="I44" s="1">
        <v>57.4</v>
      </c>
      <c r="Q44" s="9">
        <v>72.900000000000006</v>
      </c>
    </row>
    <row r="45" spans="1:17">
      <c r="A45" s="12"/>
      <c r="B45" s="12"/>
      <c r="C45" s="12"/>
      <c r="D45" s="3" t="s">
        <v>26</v>
      </c>
      <c r="E45" s="1">
        <v>7.4</v>
      </c>
      <c r="I45" s="1">
        <v>2.58</v>
      </c>
      <c r="J45" s="1">
        <v>18.86</v>
      </c>
      <c r="Q45" s="9">
        <v>28.839999999999996</v>
      </c>
    </row>
    <row r="46" spans="1:17">
      <c r="A46" s="12"/>
      <c r="B46" s="12"/>
      <c r="C46" s="12"/>
      <c r="D46" s="3" t="s">
        <v>46</v>
      </c>
      <c r="E46" s="1">
        <v>239.14</v>
      </c>
      <c r="F46" s="1">
        <v>163</v>
      </c>
      <c r="H46" s="1">
        <v>558.26</v>
      </c>
      <c r="I46" s="1">
        <v>383.18</v>
      </c>
      <c r="J46" s="1">
        <v>476.59000000000003</v>
      </c>
      <c r="Q46" s="9">
        <v>1820.17</v>
      </c>
    </row>
    <row r="47" spans="1:17">
      <c r="A47" s="12"/>
      <c r="B47" s="12"/>
      <c r="C47" s="3" t="s">
        <v>26</v>
      </c>
      <c r="D47" s="3" t="s">
        <v>26</v>
      </c>
      <c r="E47" s="1">
        <v>716.30399999999986</v>
      </c>
      <c r="F47" s="1">
        <v>885.19000000000051</v>
      </c>
      <c r="G47" s="1">
        <v>926.80700000000002</v>
      </c>
      <c r="H47" s="1">
        <v>1235.9260000000004</v>
      </c>
      <c r="I47" s="1">
        <v>918.38299999999992</v>
      </c>
      <c r="J47" s="1">
        <v>1249.5359999999998</v>
      </c>
      <c r="K47" s="1">
        <v>600.92599999999982</v>
      </c>
      <c r="L47" s="1">
        <v>316.35200000000009</v>
      </c>
      <c r="M47" s="1">
        <v>1325.7139999999995</v>
      </c>
      <c r="N47" s="1">
        <v>1960.1359999999995</v>
      </c>
      <c r="O47" s="1">
        <v>1948.2490000000003</v>
      </c>
      <c r="P47" s="1">
        <v>913.02800000000025</v>
      </c>
      <c r="Q47" s="9">
        <v>12996.550999999999</v>
      </c>
    </row>
    <row r="48" spans="1:17">
      <c r="A48" s="12"/>
      <c r="B48" s="12"/>
      <c r="C48" s="3" t="s">
        <v>27</v>
      </c>
      <c r="D48" s="3" t="s">
        <v>46</v>
      </c>
      <c r="E48" s="1">
        <v>10982</v>
      </c>
      <c r="F48" s="1">
        <v>13229</v>
      </c>
      <c r="G48" s="1">
        <v>19539</v>
      </c>
      <c r="H48" s="1">
        <v>16298</v>
      </c>
      <c r="I48" s="1">
        <v>16309</v>
      </c>
      <c r="J48" s="1">
        <v>22773.59</v>
      </c>
      <c r="K48" s="1">
        <v>12181</v>
      </c>
      <c r="L48" s="1">
        <v>7003</v>
      </c>
      <c r="M48" s="1">
        <v>22514</v>
      </c>
      <c r="N48" s="1">
        <v>34326</v>
      </c>
      <c r="O48" s="1">
        <v>31953</v>
      </c>
      <c r="P48" s="1">
        <v>16872</v>
      </c>
      <c r="Q48" s="9">
        <v>223979.59</v>
      </c>
    </row>
    <row r="49" spans="1:17">
      <c r="A49" s="12"/>
      <c r="B49" s="12"/>
      <c r="C49" s="3" t="s">
        <v>28</v>
      </c>
      <c r="D49" s="3" t="s">
        <v>28</v>
      </c>
      <c r="E49" s="1">
        <v>177.3190000000001</v>
      </c>
      <c r="F49" s="1">
        <v>174.87700000000001</v>
      </c>
      <c r="G49" s="1">
        <v>187.47199999999998</v>
      </c>
      <c r="H49" s="1">
        <v>149.98700000000002</v>
      </c>
      <c r="I49" s="1">
        <v>127.749</v>
      </c>
      <c r="J49" s="1">
        <v>168.87399999999991</v>
      </c>
      <c r="K49" s="1">
        <v>68.263999999999982</v>
      </c>
      <c r="L49" s="1">
        <v>38.528999999999996</v>
      </c>
      <c r="M49" s="1">
        <v>116.22099999999998</v>
      </c>
      <c r="N49" s="1">
        <v>431.58299999999997</v>
      </c>
      <c r="O49" s="1">
        <v>208.37700000000004</v>
      </c>
      <c r="P49" s="1">
        <v>87.554999999999978</v>
      </c>
      <c r="Q49" s="9">
        <v>1936.8070000000002</v>
      </c>
    </row>
    <row r="50" spans="1:17">
      <c r="A50" s="12"/>
      <c r="B50" s="3" t="s">
        <v>29</v>
      </c>
      <c r="C50" s="3" t="s">
        <v>30</v>
      </c>
      <c r="D50" s="3" t="s">
        <v>37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9"/>
    </row>
    <row r="51" spans="1:17">
      <c r="A51" s="12" t="s">
        <v>31</v>
      </c>
      <c r="B51" s="12" t="s">
        <v>18</v>
      </c>
      <c r="C51" s="12" t="s">
        <v>19</v>
      </c>
      <c r="D51" s="3" t="s">
        <v>36</v>
      </c>
      <c r="E51" s="1">
        <v>1963.0000000000007</v>
      </c>
      <c r="F51" s="1">
        <v>2102.5500000000002</v>
      </c>
      <c r="G51" s="1">
        <v>2724.1000000000004</v>
      </c>
      <c r="H51" s="1">
        <v>2546.3200000000011</v>
      </c>
      <c r="I51" s="1">
        <v>2428.7200000000007</v>
      </c>
      <c r="J51" s="1">
        <v>1963.3699999999994</v>
      </c>
      <c r="K51" s="1">
        <v>2889</v>
      </c>
      <c r="L51" s="1">
        <v>2197.880000000001</v>
      </c>
      <c r="M51" s="1">
        <v>2711.64</v>
      </c>
      <c r="N51" s="1">
        <v>2836.96</v>
      </c>
      <c r="O51" s="1">
        <v>2085.5</v>
      </c>
      <c r="P51" s="1">
        <v>1600.1</v>
      </c>
      <c r="Q51" s="9">
        <v>28049.14</v>
      </c>
    </row>
    <row r="52" spans="1:17">
      <c r="A52" s="12"/>
      <c r="B52" s="12"/>
      <c r="C52" s="12"/>
      <c r="D52" s="3" t="s">
        <v>37</v>
      </c>
      <c r="E52" s="1">
        <v>1457.9300000000005</v>
      </c>
      <c r="F52" s="1">
        <v>1511.4599999999998</v>
      </c>
      <c r="G52" s="1">
        <v>1653.15</v>
      </c>
      <c r="H52" s="1">
        <v>1720.9700000000005</v>
      </c>
      <c r="I52" s="1">
        <v>1984.1200000000008</v>
      </c>
      <c r="J52" s="1">
        <v>1633.2400000000005</v>
      </c>
      <c r="K52" s="1">
        <v>2520.7599999999993</v>
      </c>
      <c r="L52" s="1">
        <v>1999.6700000000003</v>
      </c>
      <c r="M52" s="1">
        <v>2220.4600000000009</v>
      </c>
      <c r="N52" s="1">
        <v>2549.2400000000002</v>
      </c>
      <c r="O52" s="1">
        <v>2284.2400000000007</v>
      </c>
      <c r="P52" s="1">
        <v>1344.0199999999995</v>
      </c>
      <c r="Q52" s="9">
        <v>22879.260000000006</v>
      </c>
    </row>
    <row r="53" spans="1:17">
      <c r="A53" s="12"/>
      <c r="B53" s="12"/>
      <c r="C53" s="12" t="s">
        <v>20</v>
      </c>
      <c r="D53" s="3" t="s">
        <v>38</v>
      </c>
      <c r="E53" s="1">
        <v>142.52000000000001</v>
      </c>
      <c r="F53" s="1">
        <v>1145.6000000000001</v>
      </c>
      <c r="G53" s="1">
        <v>4172.5699999999979</v>
      </c>
      <c r="H53" s="1">
        <v>11710.93</v>
      </c>
      <c r="I53" s="1">
        <v>8927.1100000000024</v>
      </c>
      <c r="J53" s="1">
        <v>10817.749999999996</v>
      </c>
      <c r="K53" s="1">
        <v>10749.02</v>
      </c>
      <c r="L53" s="1">
        <v>9528.239999999998</v>
      </c>
      <c r="M53" s="1">
        <v>13435.409999999998</v>
      </c>
      <c r="N53" s="1">
        <v>13020.830000000002</v>
      </c>
      <c r="O53" s="1">
        <v>12864.170000000004</v>
      </c>
      <c r="P53" s="1">
        <v>8438.09</v>
      </c>
      <c r="Q53" s="9">
        <v>104952.23999999999</v>
      </c>
    </row>
    <row r="54" spans="1:17">
      <c r="A54" s="12"/>
      <c r="B54" s="12"/>
      <c r="C54" s="12"/>
      <c r="D54" s="3" t="s">
        <v>39</v>
      </c>
      <c r="E54" s="1">
        <v>43380.779999999992</v>
      </c>
      <c r="F54" s="1">
        <v>48919.579999999973</v>
      </c>
      <c r="G54" s="1">
        <v>44126.99000000002</v>
      </c>
      <c r="H54" s="1">
        <v>47780.369999999995</v>
      </c>
      <c r="I54" s="1">
        <v>38317.380000000019</v>
      </c>
      <c r="J54" s="1">
        <v>46942.069999999971</v>
      </c>
      <c r="K54" s="1">
        <v>46027.430000000008</v>
      </c>
      <c r="L54" s="1">
        <v>36183.31</v>
      </c>
      <c r="M54" s="1">
        <v>43156.799999999996</v>
      </c>
      <c r="N54" s="1">
        <v>53036.679999999986</v>
      </c>
      <c r="O54" s="1">
        <v>47459.590000000018</v>
      </c>
      <c r="P54" s="1">
        <v>37918.480000000018</v>
      </c>
      <c r="Q54" s="9">
        <v>533249.46</v>
      </c>
    </row>
    <row r="55" spans="1:17">
      <c r="A55" s="12"/>
      <c r="B55" s="12"/>
      <c r="C55" s="12"/>
      <c r="D55" s="3" t="s">
        <v>40</v>
      </c>
      <c r="E55" s="1">
        <v>7108.3400000000047</v>
      </c>
      <c r="F55" s="1">
        <v>8137.1000000000022</v>
      </c>
      <c r="G55" s="1">
        <v>6080.7300000000014</v>
      </c>
      <c r="H55" s="1">
        <v>6416.6800000000012</v>
      </c>
      <c r="I55" s="1">
        <v>5441.8800000000019</v>
      </c>
      <c r="J55" s="1">
        <v>7164.4100000000026</v>
      </c>
      <c r="K55" s="1">
        <v>8384.100000000004</v>
      </c>
      <c r="L55" s="1">
        <v>5063.0000000000018</v>
      </c>
      <c r="M55" s="1">
        <v>6279.7499999999991</v>
      </c>
      <c r="N55" s="1">
        <v>4433.8499999999995</v>
      </c>
      <c r="O55" s="1">
        <v>4779.3400000000029</v>
      </c>
      <c r="P55" s="1">
        <v>4383.4000000000005</v>
      </c>
      <c r="Q55" s="9">
        <v>73672.580000000031</v>
      </c>
    </row>
    <row r="56" spans="1:17">
      <c r="A56" s="12"/>
      <c r="B56" s="12"/>
      <c r="C56" s="12"/>
      <c r="D56" s="3" t="s">
        <v>36</v>
      </c>
      <c r="E56" s="1">
        <v>6955.0900000000029</v>
      </c>
      <c r="F56" s="1">
        <v>7786.2400000000007</v>
      </c>
      <c r="G56" s="1">
        <v>6868.970000000003</v>
      </c>
      <c r="H56" s="1">
        <v>7974.520000000005</v>
      </c>
      <c r="I56" s="1">
        <v>6511.1900000000005</v>
      </c>
      <c r="J56" s="1">
        <v>7872.3200000000033</v>
      </c>
      <c r="K56" s="1">
        <v>8093.6600000000044</v>
      </c>
      <c r="L56" s="1">
        <v>6317.4400000000014</v>
      </c>
      <c r="M56" s="1">
        <v>7872.7499999999991</v>
      </c>
      <c r="N56" s="1">
        <v>8652.3400000000038</v>
      </c>
      <c r="O56" s="1">
        <v>8207.2499999999945</v>
      </c>
      <c r="P56" s="1">
        <v>7160.4799999999977</v>
      </c>
      <c r="Q56" s="9">
        <v>90272.250000000015</v>
      </c>
    </row>
    <row r="57" spans="1:17">
      <c r="A57" s="12"/>
      <c r="B57" s="12"/>
      <c r="C57" s="12"/>
      <c r="D57" s="3" t="s">
        <v>41</v>
      </c>
      <c r="E57" s="1">
        <v>11568.380000000003</v>
      </c>
      <c r="F57" s="1">
        <v>8560.9200000000037</v>
      </c>
      <c r="Q57" s="9">
        <v>20129.300000000007</v>
      </c>
    </row>
    <row r="58" spans="1:17">
      <c r="A58" s="12"/>
      <c r="B58" s="12"/>
      <c r="C58" s="12"/>
      <c r="D58" s="3" t="s">
        <v>42</v>
      </c>
      <c r="E58" s="1">
        <v>1594.2500000000007</v>
      </c>
      <c r="F58" s="1">
        <v>1552.4900000000002</v>
      </c>
      <c r="G58" s="1">
        <v>1356.5300000000004</v>
      </c>
      <c r="H58" s="1">
        <v>1330.4900000000002</v>
      </c>
      <c r="I58" s="1">
        <v>1029.0000000000002</v>
      </c>
      <c r="J58" s="1">
        <v>1925.1200000000003</v>
      </c>
      <c r="K58" s="1">
        <v>1727.3500000000004</v>
      </c>
      <c r="L58" s="1">
        <v>416.37999999999994</v>
      </c>
      <c r="M58" s="1">
        <v>798.58999999999992</v>
      </c>
      <c r="N58" s="1">
        <v>890.06999999999994</v>
      </c>
      <c r="O58" s="1">
        <v>176.75999999999993</v>
      </c>
      <c r="P58" s="1">
        <v>855.54</v>
      </c>
      <c r="Q58" s="9">
        <v>13652.570000000002</v>
      </c>
    </row>
    <row r="59" spans="1:17">
      <c r="A59" s="12"/>
      <c r="B59" s="12"/>
      <c r="C59" s="12"/>
      <c r="D59" s="3" t="s">
        <v>43</v>
      </c>
      <c r="F59" s="1">
        <v>3751.0399999999991</v>
      </c>
      <c r="G59" s="1">
        <v>8219.9700000000012</v>
      </c>
      <c r="Q59" s="9">
        <v>11971.01</v>
      </c>
    </row>
    <row r="60" spans="1:17">
      <c r="A60" s="12"/>
      <c r="B60" s="12"/>
      <c r="C60" s="3" t="s">
        <v>32</v>
      </c>
      <c r="D60" s="3" t="s">
        <v>39</v>
      </c>
      <c r="E60" s="1">
        <v>415.59999999999997</v>
      </c>
      <c r="F60" s="1">
        <v>541.4</v>
      </c>
      <c r="G60" s="1">
        <v>438.6</v>
      </c>
      <c r="H60" s="1">
        <v>476.99999999999994</v>
      </c>
      <c r="I60" s="1">
        <v>255.79999999999998</v>
      </c>
      <c r="J60" s="1">
        <v>313.20000000000005</v>
      </c>
      <c r="K60" s="1">
        <v>390.3</v>
      </c>
      <c r="L60" s="1">
        <v>123.19999999999999</v>
      </c>
      <c r="M60" s="1">
        <v>123.19999999999999</v>
      </c>
      <c r="N60" s="1">
        <v>157.63000000000002</v>
      </c>
      <c r="O60" s="1">
        <v>87.999999999999986</v>
      </c>
      <c r="P60" s="1">
        <v>197.44</v>
      </c>
      <c r="Q60" s="9">
        <v>3521.37</v>
      </c>
    </row>
    <row r="61" spans="1:17">
      <c r="A61" s="12"/>
      <c r="B61" s="12"/>
      <c r="C61" s="12" t="s">
        <v>21</v>
      </c>
      <c r="D61" s="3" t="s">
        <v>36</v>
      </c>
      <c r="O61" s="1">
        <v>36.64</v>
      </c>
      <c r="P61" s="1">
        <v>73.28</v>
      </c>
      <c r="Q61" s="9">
        <v>109.92</v>
      </c>
    </row>
    <row r="62" spans="1:17">
      <c r="A62" s="12"/>
      <c r="B62" s="12"/>
      <c r="C62" s="12"/>
      <c r="D62" s="3" t="s">
        <v>42</v>
      </c>
      <c r="E62" s="1">
        <v>479.23999999999995</v>
      </c>
      <c r="F62" s="1">
        <v>407</v>
      </c>
      <c r="G62" s="1">
        <v>407</v>
      </c>
      <c r="H62" s="1">
        <v>518</v>
      </c>
      <c r="I62" s="1">
        <v>370</v>
      </c>
      <c r="J62" s="1">
        <v>444</v>
      </c>
      <c r="K62" s="1">
        <v>503.6</v>
      </c>
      <c r="L62" s="1">
        <v>671.72</v>
      </c>
      <c r="M62" s="1">
        <v>796.26</v>
      </c>
      <c r="N62" s="1">
        <v>1163.98</v>
      </c>
      <c r="O62" s="1">
        <v>904.09</v>
      </c>
      <c r="P62" s="1">
        <v>749.88000000000011</v>
      </c>
      <c r="Q62" s="9">
        <v>7414.77</v>
      </c>
    </row>
    <row r="63" spans="1:17">
      <c r="A63" s="12"/>
      <c r="B63" s="12"/>
      <c r="C63" s="3" t="s">
        <v>44</v>
      </c>
      <c r="D63" s="3" t="s">
        <v>39</v>
      </c>
      <c r="E63" s="1">
        <v>297.52</v>
      </c>
      <c r="F63" s="1">
        <v>634.07999999999981</v>
      </c>
      <c r="G63" s="1">
        <v>523.04</v>
      </c>
      <c r="H63" s="1">
        <v>649.92000000000007</v>
      </c>
      <c r="I63" s="1">
        <v>665.76</v>
      </c>
      <c r="J63" s="1">
        <v>76.240000000000009</v>
      </c>
      <c r="K63" s="1">
        <v>638</v>
      </c>
      <c r="L63" s="1">
        <v>515.20000000000005</v>
      </c>
      <c r="M63" s="1">
        <v>179.89999999999998</v>
      </c>
      <c r="N63" s="1">
        <v>537.84</v>
      </c>
      <c r="O63" s="1">
        <v>388.32000000000011</v>
      </c>
      <c r="P63" s="1">
        <v>15.84</v>
      </c>
      <c r="Q63" s="9">
        <v>5121.66</v>
      </c>
    </row>
    <row r="64" spans="1:17">
      <c r="A64" s="12"/>
      <c r="B64" s="12"/>
      <c r="C64" s="3" t="s">
        <v>22</v>
      </c>
      <c r="D64" s="3" t="s">
        <v>45</v>
      </c>
      <c r="K64" s="1">
        <v>11.240000000000002</v>
      </c>
      <c r="L64" s="1">
        <v>1.62</v>
      </c>
      <c r="M64" s="1">
        <v>2.2999999999999998</v>
      </c>
      <c r="O64" s="1">
        <v>14.839999999999998</v>
      </c>
      <c r="Q64" s="9">
        <v>30</v>
      </c>
    </row>
    <row r="65" spans="1:20">
      <c r="A65" s="12"/>
      <c r="B65" s="12" t="s">
        <v>23</v>
      </c>
      <c r="C65" s="3" t="s">
        <v>24</v>
      </c>
      <c r="D65" s="3" t="s">
        <v>24</v>
      </c>
      <c r="E65" s="1">
        <v>8126.3249999999989</v>
      </c>
      <c r="F65" s="1">
        <v>9534.6620000000003</v>
      </c>
      <c r="G65" s="1">
        <v>8129.9579999999996</v>
      </c>
      <c r="H65" s="1">
        <v>9617.3089999999975</v>
      </c>
      <c r="I65" s="1">
        <v>8035.4350000000022</v>
      </c>
      <c r="J65" s="1">
        <v>8984.8589999999949</v>
      </c>
      <c r="K65" s="1">
        <v>9839.9939999999988</v>
      </c>
      <c r="L65" s="1">
        <v>6763.6959999999981</v>
      </c>
      <c r="M65" s="1">
        <v>10069.393000000004</v>
      </c>
      <c r="N65" s="1">
        <v>12631.273999999999</v>
      </c>
      <c r="O65" s="1">
        <v>11947.729000000001</v>
      </c>
      <c r="P65" s="1">
        <v>8385.8670000000002</v>
      </c>
      <c r="Q65" s="9">
        <v>112066.50099999999</v>
      </c>
    </row>
    <row r="66" spans="1:20">
      <c r="A66" s="12"/>
      <c r="B66" s="12"/>
      <c r="C66" s="12" t="s">
        <v>25</v>
      </c>
      <c r="D66" s="3" t="s">
        <v>24</v>
      </c>
      <c r="E66" s="1">
        <v>171.95</v>
      </c>
      <c r="F66" s="1">
        <v>207.5</v>
      </c>
      <c r="G66" s="1">
        <v>18.86</v>
      </c>
      <c r="H66" s="1">
        <v>37.799999999999997</v>
      </c>
      <c r="I66" s="1">
        <v>18.899999999999999</v>
      </c>
      <c r="J66" s="1">
        <v>94.38000000000001</v>
      </c>
      <c r="K66" s="1">
        <v>386.32</v>
      </c>
      <c r="Q66" s="9">
        <v>935.70999999999992</v>
      </c>
    </row>
    <row r="67" spans="1:20">
      <c r="A67" s="12"/>
      <c r="B67" s="12"/>
      <c r="C67" s="12"/>
      <c r="D67" s="3" t="s">
        <v>26</v>
      </c>
      <c r="E67" s="1">
        <v>17.54</v>
      </c>
      <c r="F67" s="1">
        <v>20</v>
      </c>
      <c r="H67" s="1">
        <v>24.24</v>
      </c>
      <c r="I67" s="1">
        <v>7.36</v>
      </c>
      <c r="J67" s="1">
        <v>29.040000000000006</v>
      </c>
      <c r="K67" s="1">
        <v>4.6999999999999993</v>
      </c>
      <c r="Q67" s="9">
        <v>102.88</v>
      </c>
    </row>
    <row r="68" spans="1:20">
      <c r="A68" s="12"/>
      <c r="B68" s="12"/>
      <c r="C68" s="12"/>
      <c r="D68" s="3" t="s">
        <v>42</v>
      </c>
      <c r="E68" s="1">
        <v>22.9</v>
      </c>
      <c r="Q68" s="9">
        <v>22.9</v>
      </c>
    </row>
    <row r="69" spans="1:20">
      <c r="A69" s="12"/>
      <c r="B69" s="12"/>
      <c r="C69" s="12"/>
      <c r="D69" s="3" t="s">
        <v>28</v>
      </c>
      <c r="E69" s="1">
        <v>40.38000000000001</v>
      </c>
      <c r="F69" s="1">
        <v>17.2</v>
      </c>
      <c r="H69" s="1">
        <v>15.600000000000001</v>
      </c>
      <c r="Q69" s="9">
        <v>73.180000000000007</v>
      </c>
    </row>
    <row r="70" spans="1:20">
      <c r="A70" s="12"/>
      <c r="B70" s="12"/>
      <c r="C70" s="12"/>
      <c r="D70" s="3" t="s">
        <v>46</v>
      </c>
      <c r="E70" s="1">
        <v>2155.14</v>
      </c>
      <c r="F70" s="1">
        <v>787.4799999999999</v>
      </c>
      <c r="G70" s="1">
        <v>562.59</v>
      </c>
      <c r="H70" s="1">
        <v>1432.05</v>
      </c>
      <c r="I70" s="1">
        <v>992.46</v>
      </c>
      <c r="J70" s="1">
        <v>505.94000000000005</v>
      </c>
      <c r="K70" s="1">
        <v>292.04999999999995</v>
      </c>
      <c r="L70" s="1">
        <v>89.3</v>
      </c>
      <c r="M70" s="1">
        <v>44.66</v>
      </c>
      <c r="Q70" s="9">
        <v>6861.67</v>
      </c>
    </row>
    <row r="71" spans="1:20">
      <c r="A71" s="12"/>
      <c r="B71" s="12"/>
      <c r="C71" s="3" t="s">
        <v>26</v>
      </c>
      <c r="D71" s="3" t="s">
        <v>26</v>
      </c>
      <c r="E71" s="1">
        <v>16771.927999999993</v>
      </c>
      <c r="F71" s="1">
        <v>18265.021000000001</v>
      </c>
      <c r="G71" s="1">
        <v>16862.327000000008</v>
      </c>
      <c r="H71" s="1">
        <v>19564.346999999998</v>
      </c>
      <c r="I71" s="1">
        <v>15263.239999999998</v>
      </c>
      <c r="J71" s="1">
        <v>16546.734999999993</v>
      </c>
      <c r="K71" s="1">
        <v>18244.206999999984</v>
      </c>
      <c r="L71" s="1">
        <v>13022.897000000001</v>
      </c>
      <c r="M71" s="1">
        <v>17601.138999999988</v>
      </c>
      <c r="N71" s="1">
        <v>20714.772000000168</v>
      </c>
      <c r="O71" s="1">
        <v>18579.476999999912</v>
      </c>
      <c r="P71" s="1">
        <v>15531.603000000003</v>
      </c>
      <c r="Q71" s="9">
        <v>206967.69300000003</v>
      </c>
    </row>
    <row r="72" spans="1:20">
      <c r="A72" s="12"/>
      <c r="B72" s="12"/>
      <c r="C72" s="3" t="s">
        <v>27</v>
      </c>
      <c r="D72" s="3" t="s">
        <v>46</v>
      </c>
      <c r="E72" s="1">
        <v>229244.23</v>
      </c>
      <c r="F72" s="1">
        <v>241459</v>
      </c>
      <c r="G72" s="1">
        <v>236797</v>
      </c>
      <c r="H72" s="1">
        <v>250467.14</v>
      </c>
      <c r="I72" s="1">
        <v>201386</v>
      </c>
      <c r="J72" s="1">
        <v>222933</v>
      </c>
      <c r="K72" s="1">
        <v>228346</v>
      </c>
      <c r="L72" s="1">
        <v>177990</v>
      </c>
      <c r="M72" s="1">
        <v>243720</v>
      </c>
      <c r="N72" s="1">
        <v>270595</v>
      </c>
      <c r="O72" s="1">
        <v>253229</v>
      </c>
      <c r="P72" s="1">
        <v>208166</v>
      </c>
      <c r="Q72" s="9">
        <v>2764332.37</v>
      </c>
    </row>
    <row r="73" spans="1:20">
      <c r="A73" s="12"/>
      <c r="B73" s="12"/>
      <c r="C73" s="3" t="s">
        <v>28</v>
      </c>
      <c r="D73" s="3" t="s">
        <v>28</v>
      </c>
      <c r="E73" s="1">
        <v>2967.0619999999999</v>
      </c>
      <c r="F73" s="1">
        <v>2775.4079999999999</v>
      </c>
      <c r="G73" s="1">
        <v>2235.1330000000007</v>
      </c>
      <c r="H73" s="1">
        <v>2472.9499999999989</v>
      </c>
      <c r="I73" s="1">
        <v>1975.7090000000003</v>
      </c>
      <c r="J73" s="1">
        <v>2121.9730000000004</v>
      </c>
      <c r="K73" s="1">
        <v>2059.9570000000003</v>
      </c>
      <c r="L73" s="1">
        <v>1477.9659999999999</v>
      </c>
      <c r="M73" s="1">
        <v>1936.1650000000004</v>
      </c>
      <c r="N73" s="1">
        <v>2969.0019999999972</v>
      </c>
      <c r="O73" s="1">
        <v>2667.9090000000006</v>
      </c>
      <c r="P73" s="1">
        <v>2325.4079999999994</v>
      </c>
      <c r="Q73" s="9">
        <v>27984.642000000003</v>
      </c>
    </row>
    <row r="74" spans="1:20">
      <c r="A74" s="12"/>
      <c r="B74" s="3" t="s">
        <v>29</v>
      </c>
      <c r="C74" s="3" t="s">
        <v>30</v>
      </c>
      <c r="D74" s="3" t="s">
        <v>37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20" ht="15">
      <c r="D75" s="32" t="s">
        <v>33</v>
      </c>
      <c r="E75" s="33">
        <f>SUM(E29:E74)</f>
        <v>352866.23799999995</v>
      </c>
      <c r="F75" s="33">
        <f t="shared" ref="F75:P75" si="1">SUM(F29:F74)</f>
        <v>379590.25299999997</v>
      </c>
      <c r="G75" s="33">
        <f t="shared" si="1"/>
        <v>376956.076</v>
      </c>
      <c r="H75" s="33">
        <f t="shared" si="1"/>
        <v>399520.08100000006</v>
      </c>
      <c r="I75" s="33">
        <f t="shared" si="1"/>
        <v>332250.19199999998</v>
      </c>
      <c r="J75" s="33">
        <f t="shared" si="1"/>
        <v>373582.33399999997</v>
      </c>
      <c r="K75" s="33">
        <f t="shared" si="1"/>
        <v>362137.49400000001</v>
      </c>
      <c r="L75" s="33">
        <f t="shared" si="1"/>
        <v>273867.50199999998</v>
      </c>
      <c r="M75" s="33">
        <f t="shared" si="1"/>
        <v>401048.51199999993</v>
      </c>
      <c r="N75" s="33">
        <f t="shared" si="1"/>
        <v>456582.97600000014</v>
      </c>
      <c r="O75" s="33">
        <f t="shared" si="1"/>
        <v>426817.32199999993</v>
      </c>
      <c r="P75" s="33">
        <f t="shared" si="1"/>
        <v>326579.97200000001</v>
      </c>
      <c r="Q75" s="34">
        <f>SUM(E75:P75)</f>
        <v>4461798.9519999996</v>
      </c>
    </row>
    <row r="76" spans="1:20" ht="14.45" customHeight="1">
      <c r="A76" s="27"/>
      <c r="B76" s="28"/>
      <c r="C76" s="27"/>
      <c r="D76" s="29">
        <v>2025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7"/>
      <c r="R76" s="27"/>
      <c r="S76" s="27"/>
      <c r="T76" s="27"/>
    </row>
    <row r="77" spans="1:20" ht="15">
      <c r="A77" s="18" t="s">
        <v>1</v>
      </c>
      <c r="B77" s="24" t="s">
        <v>47</v>
      </c>
      <c r="C77" s="18" t="s">
        <v>35</v>
      </c>
      <c r="D77" s="18"/>
      <c r="E77" s="18" t="s">
        <v>4</v>
      </c>
      <c r="F77" s="18" t="s">
        <v>5</v>
      </c>
      <c r="G77" s="18" t="s">
        <v>6</v>
      </c>
      <c r="H77" s="18" t="s">
        <v>7</v>
      </c>
      <c r="I77" s="18" t="s">
        <v>8</v>
      </c>
      <c r="J77" s="18" t="s">
        <v>9</v>
      </c>
      <c r="K77" s="18" t="s">
        <v>10</v>
      </c>
      <c r="L77" s="18" t="s">
        <v>11</v>
      </c>
      <c r="M77" s="18" t="s">
        <v>12</v>
      </c>
      <c r="N77" s="18" t="s">
        <v>13</v>
      </c>
      <c r="O77" s="18" t="s">
        <v>14</v>
      </c>
      <c r="P77" s="18" t="s">
        <v>15</v>
      </c>
      <c r="Q77" s="5" t="s">
        <v>16</v>
      </c>
      <c r="R77" s="18" t="s">
        <v>48</v>
      </c>
      <c r="S77" s="18" t="s">
        <v>49</v>
      </c>
    </row>
    <row r="78" spans="1:20" ht="14.45" customHeight="1">
      <c r="A78" s="19" t="s">
        <v>17</v>
      </c>
      <c r="B78" s="25"/>
      <c r="C78" s="19" t="s">
        <v>50</v>
      </c>
      <c r="D78" s="18" t="s">
        <v>37</v>
      </c>
      <c r="E78" s="18">
        <v>85</v>
      </c>
      <c r="F78" s="20"/>
      <c r="G78" s="18">
        <v>5</v>
      </c>
      <c r="H78" s="18">
        <v>30</v>
      </c>
      <c r="I78" s="18">
        <v>3</v>
      </c>
      <c r="J78" s="18">
        <v>87</v>
      </c>
      <c r="K78" s="18">
        <v>162</v>
      </c>
      <c r="L78" s="18">
        <v>31</v>
      </c>
      <c r="M78" s="18">
        <v>109</v>
      </c>
      <c r="N78" s="18">
        <v>24</v>
      </c>
      <c r="O78" s="18">
        <v>87</v>
      </c>
      <c r="P78" s="18">
        <v>16</v>
      </c>
      <c r="Q78" s="31">
        <v>639</v>
      </c>
      <c r="R78" s="18">
        <v>12</v>
      </c>
      <c r="S78" s="18">
        <v>78</v>
      </c>
    </row>
    <row r="79" spans="1:20" ht="14.45" customHeight="1">
      <c r="A79" s="19"/>
      <c r="B79" s="25"/>
      <c r="C79" s="19"/>
      <c r="D79" s="18" t="s">
        <v>51</v>
      </c>
      <c r="E79" s="18" t="s">
        <v>51</v>
      </c>
      <c r="F79" s="18" t="s">
        <v>51</v>
      </c>
      <c r="G79" s="18" t="s">
        <v>51</v>
      </c>
      <c r="H79" s="18" t="s">
        <v>51</v>
      </c>
      <c r="I79" s="18" t="s">
        <v>51</v>
      </c>
      <c r="J79" s="18" t="s">
        <v>51</v>
      </c>
      <c r="K79" s="18" t="s">
        <v>51</v>
      </c>
      <c r="L79" s="18" t="s">
        <v>51</v>
      </c>
      <c r="M79" s="18" t="s">
        <v>51</v>
      </c>
      <c r="N79" s="18" t="s">
        <v>51</v>
      </c>
      <c r="O79" s="18" t="s">
        <v>51</v>
      </c>
      <c r="P79" s="18" t="s">
        <v>51</v>
      </c>
      <c r="Q79" s="31" t="s">
        <v>51</v>
      </c>
      <c r="R79" s="18">
        <v>16</v>
      </c>
      <c r="S79" s="18">
        <v>30</v>
      </c>
    </row>
    <row r="80" spans="1:20" ht="14.45" customHeight="1">
      <c r="A80" s="19"/>
      <c r="B80" s="25"/>
      <c r="C80" s="19"/>
      <c r="D80" s="18" t="s">
        <v>36</v>
      </c>
      <c r="E80" s="20"/>
      <c r="F80" s="20"/>
      <c r="G80" s="20"/>
      <c r="H80" s="18">
        <v>38</v>
      </c>
      <c r="I80" s="18">
        <v>35</v>
      </c>
      <c r="J80" s="18">
        <v>194</v>
      </c>
      <c r="K80" s="18">
        <v>43</v>
      </c>
      <c r="L80" s="18">
        <v>38</v>
      </c>
      <c r="M80" s="18">
        <v>51</v>
      </c>
      <c r="N80" s="18">
        <v>19</v>
      </c>
      <c r="O80" s="18">
        <v>55</v>
      </c>
      <c r="P80" s="18">
        <v>24</v>
      </c>
      <c r="Q80" s="31">
        <v>497</v>
      </c>
      <c r="R80" s="18">
        <v>7</v>
      </c>
      <c r="S80" s="18">
        <v>34</v>
      </c>
    </row>
    <row r="81" spans="1:19" ht="14.45" customHeight="1">
      <c r="A81" s="19"/>
      <c r="B81" s="25"/>
      <c r="C81" s="18" t="s">
        <v>24</v>
      </c>
      <c r="D81" s="18" t="s">
        <v>24</v>
      </c>
      <c r="E81" s="18">
        <v>817</v>
      </c>
      <c r="F81" s="18">
        <v>477</v>
      </c>
      <c r="G81" s="21">
        <v>1238</v>
      </c>
      <c r="H81" s="18">
        <v>818</v>
      </c>
      <c r="I81" s="18">
        <v>819</v>
      </c>
      <c r="J81" s="21">
        <v>1204</v>
      </c>
      <c r="K81" s="18">
        <v>290</v>
      </c>
      <c r="L81" s="18">
        <v>134</v>
      </c>
      <c r="M81" s="21">
        <v>1408</v>
      </c>
      <c r="N81" s="18">
        <v>992</v>
      </c>
      <c r="O81" s="21">
        <v>1155</v>
      </c>
      <c r="P81" s="18">
        <v>580</v>
      </c>
      <c r="Q81" s="30">
        <v>9932</v>
      </c>
      <c r="R81" s="18">
        <v>259</v>
      </c>
      <c r="S81" s="21">
        <v>1221</v>
      </c>
    </row>
    <row r="82" spans="1:19" ht="14.45" customHeight="1">
      <c r="A82" s="19"/>
      <c r="B82" s="25"/>
      <c r="C82" s="19" t="s">
        <v>52</v>
      </c>
      <c r="D82" s="18" t="s">
        <v>42</v>
      </c>
      <c r="E82" s="18">
        <v>266</v>
      </c>
      <c r="F82" s="18">
        <v>33</v>
      </c>
      <c r="G82" s="18">
        <v>21</v>
      </c>
      <c r="H82" s="18">
        <v>295</v>
      </c>
      <c r="I82" s="18">
        <v>324</v>
      </c>
      <c r="J82" s="18">
        <v>141</v>
      </c>
      <c r="K82" s="18">
        <v>404</v>
      </c>
      <c r="L82" s="20"/>
      <c r="M82" s="18">
        <v>540</v>
      </c>
      <c r="N82" s="18">
        <v>329</v>
      </c>
      <c r="O82" s="21">
        <v>3128</v>
      </c>
      <c r="P82" s="18">
        <v>275</v>
      </c>
      <c r="Q82" s="30">
        <v>5756</v>
      </c>
      <c r="R82" s="18">
        <v>6</v>
      </c>
      <c r="S82" s="18">
        <v>72</v>
      </c>
    </row>
    <row r="83" spans="1:19" ht="14.45" customHeight="1">
      <c r="A83" s="19"/>
      <c r="B83" s="25"/>
      <c r="C83" s="19"/>
      <c r="D83" s="18" t="s">
        <v>36</v>
      </c>
      <c r="E83" s="18">
        <v>401</v>
      </c>
      <c r="F83" s="18">
        <v>517</v>
      </c>
      <c r="G83" s="21">
        <v>1156</v>
      </c>
      <c r="H83" s="18">
        <v>660</v>
      </c>
      <c r="I83" s="21">
        <v>1601</v>
      </c>
      <c r="J83" s="21">
        <v>2227</v>
      </c>
      <c r="K83" s="21">
        <v>1166</v>
      </c>
      <c r="L83" s="18">
        <v>521</v>
      </c>
      <c r="M83" s="21">
        <v>2441</v>
      </c>
      <c r="N83" s="21">
        <v>2847</v>
      </c>
      <c r="O83" s="21">
        <v>3441</v>
      </c>
      <c r="P83" s="21">
        <v>1544</v>
      </c>
      <c r="Q83" s="30">
        <v>18523</v>
      </c>
      <c r="R83" s="18">
        <v>31</v>
      </c>
      <c r="S83" s="18">
        <v>334</v>
      </c>
    </row>
    <row r="84" spans="1:19" ht="14.45" customHeight="1">
      <c r="A84" s="19"/>
      <c r="B84" s="25"/>
      <c r="C84" s="19"/>
      <c r="D84" s="18" t="s">
        <v>40</v>
      </c>
      <c r="E84" s="18">
        <v>293</v>
      </c>
      <c r="F84" s="20"/>
      <c r="G84" s="21">
        <v>1083</v>
      </c>
      <c r="H84" s="18">
        <v>947</v>
      </c>
      <c r="I84" s="21">
        <v>2201</v>
      </c>
      <c r="J84" s="21">
        <v>2742</v>
      </c>
      <c r="K84" s="21">
        <v>1292</v>
      </c>
      <c r="L84" s="18">
        <v>547</v>
      </c>
      <c r="M84" s="18">
        <v>976</v>
      </c>
      <c r="N84" s="18">
        <v>336</v>
      </c>
      <c r="O84" s="21">
        <v>2263</v>
      </c>
      <c r="P84" s="21">
        <v>1049</v>
      </c>
      <c r="Q84" s="30">
        <v>13730</v>
      </c>
      <c r="R84" s="18">
        <v>11</v>
      </c>
      <c r="S84" s="18">
        <v>199</v>
      </c>
    </row>
    <row r="85" spans="1:19" ht="14.45" customHeight="1">
      <c r="A85" s="19"/>
      <c r="B85" s="25"/>
      <c r="C85" s="19"/>
      <c r="D85" s="18" t="s">
        <v>39</v>
      </c>
      <c r="E85" s="21">
        <v>3284</v>
      </c>
      <c r="F85" s="21">
        <v>3049</v>
      </c>
      <c r="G85" s="21">
        <v>7196</v>
      </c>
      <c r="H85" s="21">
        <v>6961</v>
      </c>
      <c r="I85" s="21">
        <v>10972</v>
      </c>
      <c r="J85" s="21">
        <v>11763</v>
      </c>
      <c r="K85" s="21">
        <v>9945</v>
      </c>
      <c r="L85" s="21">
        <v>1991</v>
      </c>
      <c r="M85" s="21">
        <v>14238</v>
      </c>
      <c r="N85" s="21">
        <v>10646</v>
      </c>
      <c r="O85" s="21">
        <v>14129</v>
      </c>
      <c r="P85" s="21">
        <v>9326</v>
      </c>
      <c r="Q85" s="30">
        <v>103499</v>
      </c>
      <c r="R85" s="18">
        <v>190</v>
      </c>
      <c r="S85" s="21">
        <v>1983</v>
      </c>
    </row>
    <row r="86" spans="1:19" ht="14.45" customHeight="1">
      <c r="A86" s="19"/>
      <c r="B86" s="25"/>
      <c r="C86" s="19"/>
      <c r="D86" s="18" t="s">
        <v>38</v>
      </c>
      <c r="E86" s="18">
        <v>779</v>
      </c>
      <c r="F86" s="18">
        <v>792</v>
      </c>
      <c r="G86" s="18">
        <v>780</v>
      </c>
      <c r="H86" s="18">
        <v>683</v>
      </c>
      <c r="I86" s="21">
        <v>2830</v>
      </c>
      <c r="J86" s="21">
        <v>3651</v>
      </c>
      <c r="K86" s="21">
        <v>1637</v>
      </c>
      <c r="L86" s="18">
        <v>527</v>
      </c>
      <c r="M86" s="21">
        <v>2956</v>
      </c>
      <c r="N86" s="21">
        <v>1774</v>
      </c>
      <c r="O86" s="21">
        <v>4782</v>
      </c>
      <c r="P86" s="21">
        <v>1348</v>
      </c>
      <c r="Q86" s="30">
        <v>22539</v>
      </c>
      <c r="R86" s="18">
        <v>39</v>
      </c>
      <c r="S86" s="18">
        <v>344</v>
      </c>
    </row>
    <row r="87" spans="1:19" ht="14.45" customHeight="1">
      <c r="A87" s="19"/>
      <c r="B87" s="25"/>
      <c r="C87" s="18" t="s">
        <v>26</v>
      </c>
      <c r="D87" s="18" t="s">
        <v>26</v>
      </c>
      <c r="E87" s="18">
        <v>999</v>
      </c>
      <c r="F87" s="21">
        <v>1024</v>
      </c>
      <c r="G87" s="21">
        <v>1398</v>
      </c>
      <c r="H87" s="18">
        <v>884</v>
      </c>
      <c r="I87" s="21">
        <v>1136</v>
      </c>
      <c r="J87" s="21">
        <v>1781</v>
      </c>
      <c r="K87" s="18">
        <v>859</v>
      </c>
      <c r="L87" s="18">
        <v>574</v>
      </c>
      <c r="M87" s="21">
        <v>1512</v>
      </c>
      <c r="N87" s="21">
        <v>1339</v>
      </c>
      <c r="O87" s="21">
        <v>1480</v>
      </c>
      <c r="P87" s="18">
        <v>805</v>
      </c>
      <c r="Q87" s="30">
        <v>13791</v>
      </c>
      <c r="R87" s="18">
        <v>477</v>
      </c>
      <c r="S87" s="21">
        <v>3611</v>
      </c>
    </row>
    <row r="88" spans="1:19" ht="14.45" customHeight="1">
      <c r="A88" s="19"/>
      <c r="B88" s="25"/>
      <c r="C88" s="18" t="s">
        <v>53</v>
      </c>
      <c r="D88" s="18" t="s">
        <v>39</v>
      </c>
      <c r="E88" s="18">
        <v>275</v>
      </c>
      <c r="F88" s="20"/>
      <c r="G88" s="20"/>
      <c r="H88" s="20"/>
      <c r="I88" s="20"/>
      <c r="J88" s="18">
        <v>198</v>
      </c>
      <c r="K88" s="18">
        <v>78</v>
      </c>
      <c r="L88" s="20"/>
      <c r="M88" s="18">
        <v>69</v>
      </c>
      <c r="N88" s="20"/>
      <c r="O88" s="20"/>
      <c r="P88" s="20"/>
      <c r="Q88" s="31">
        <v>621</v>
      </c>
      <c r="R88" s="18">
        <v>2</v>
      </c>
      <c r="S88" s="18">
        <v>15</v>
      </c>
    </row>
    <row r="89" spans="1:19" ht="14.45" customHeight="1">
      <c r="A89" s="19"/>
      <c r="B89" s="25"/>
      <c r="C89" s="18" t="s">
        <v>54</v>
      </c>
      <c r="D89" s="18" t="s">
        <v>36</v>
      </c>
      <c r="E89" s="20"/>
      <c r="F89" s="20"/>
      <c r="G89" s="20"/>
      <c r="H89" s="20"/>
      <c r="I89" s="20"/>
      <c r="J89" s="20"/>
      <c r="K89" s="18">
        <v>56</v>
      </c>
      <c r="L89" s="20"/>
      <c r="M89" s="20"/>
      <c r="N89" s="20"/>
      <c r="O89" s="20"/>
      <c r="P89" s="20"/>
      <c r="Q89" s="31">
        <v>56</v>
      </c>
      <c r="R89" s="18">
        <v>1</v>
      </c>
      <c r="S89" s="18">
        <v>1</v>
      </c>
    </row>
    <row r="90" spans="1:19" ht="14.45" customHeight="1">
      <c r="A90" s="19"/>
      <c r="B90" s="25"/>
      <c r="C90" s="18" t="s">
        <v>55</v>
      </c>
      <c r="D90" s="18" t="s">
        <v>51</v>
      </c>
      <c r="E90" s="20"/>
      <c r="F90" s="20"/>
      <c r="G90" s="20"/>
      <c r="H90" s="20"/>
      <c r="I90" s="20"/>
      <c r="J90" s="18" t="s">
        <v>51</v>
      </c>
      <c r="K90" s="18" t="s">
        <v>51</v>
      </c>
      <c r="L90" s="20"/>
      <c r="M90" s="18" t="s">
        <v>51</v>
      </c>
      <c r="N90" s="18" t="s">
        <v>51</v>
      </c>
      <c r="O90" s="20"/>
      <c r="P90" s="18" t="s">
        <v>51</v>
      </c>
      <c r="Q90" s="31" t="s">
        <v>51</v>
      </c>
      <c r="R90" s="18">
        <v>5</v>
      </c>
      <c r="S90" s="18">
        <v>18</v>
      </c>
    </row>
    <row r="91" spans="1:19" ht="14.45" customHeight="1">
      <c r="A91" s="19"/>
      <c r="B91" s="25"/>
      <c r="C91" s="18" t="s">
        <v>56</v>
      </c>
      <c r="D91" s="18" t="s">
        <v>39</v>
      </c>
      <c r="E91" s="20"/>
      <c r="F91" s="20"/>
      <c r="G91" s="20"/>
      <c r="H91" s="18">
        <v>34</v>
      </c>
      <c r="I91" s="20"/>
      <c r="J91" s="20"/>
      <c r="K91" s="20"/>
      <c r="L91" s="20"/>
      <c r="M91" s="20"/>
      <c r="N91" s="20"/>
      <c r="O91" s="20"/>
      <c r="P91" s="20"/>
      <c r="Q91" s="31">
        <v>34</v>
      </c>
      <c r="R91" s="18">
        <v>1</v>
      </c>
      <c r="S91" s="18">
        <v>2</v>
      </c>
    </row>
    <row r="92" spans="1:19" ht="14.45" customHeight="1">
      <c r="A92" s="19"/>
      <c r="B92" s="25"/>
      <c r="C92" s="19" t="s">
        <v>30</v>
      </c>
      <c r="D92" s="18" t="s">
        <v>37</v>
      </c>
      <c r="E92" s="18" t="s">
        <v>51</v>
      </c>
      <c r="F92" s="18" t="s">
        <v>51</v>
      </c>
      <c r="G92" s="18" t="s">
        <v>51</v>
      </c>
      <c r="H92" s="18" t="s">
        <v>51</v>
      </c>
      <c r="I92" s="18" t="s">
        <v>51</v>
      </c>
      <c r="J92" s="18" t="s">
        <v>51</v>
      </c>
      <c r="K92" s="18" t="s">
        <v>51</v>
      </c>
      <c r="L92" s="18" t="s">
        <v>51</v>
      </c>
      <c r="M92" s="18" t="s">
        <v>51</v>
      </c>
      <c r="N92" s="18" t="s">
        <v>51</v>
      </c>
      <c r="O92" s="18" t="s">
        <v>51</v>
      </c>
      <c r="P92" s="18" t="s">
        <v>51</v>
      </c>
      <c r="Q92" s="31" t="s">
        <v>51</v>
      </c>
      <c r="R92" s="18">
        <v>49</v>
      </c>
      <c r="S92" s="18">
        <v>91</v>
      </c>
    </row>
    <row r="93" spans="1:19" ht="14.45" customHeight="1">
      <c r="A93" s="19"/>
      <c r="B93" s="25"/>
      <c r="C93" s="19"/>
      <c r="D93" s="18" t="s">
        <v>51</v>
      </c>
      <c r="E93" s="18" t="s">
        <v>51</v>
      </c>
      <c r="F93" s="18" t="s">
        <v>51</v>
      </c>
      <c r="G93" s="18" t="s">
        <v>51</v>
      </c>
      <c r="H93" s="18" t="s">
        <v>51</v>
      </c>
      <c r="I93" s="18" t="s">
        <v>51</v>
      </c>
      <c r="J93" s="18" t="s">
        <v>51</v>
      </c>
      <c r="K93" s="18" t="s">
        <v>51</v>
      </c>
      <c r="L93" s="18" t="s">
        <v>51</v>
      </c>
      <c r="M93" s="18" t="s">
        <v>51</v>
      </c>
      <c r="N93" s="18" t="s">
        <v>51</v>
      </c>
      <c r="O93" s="18" t="s">
        <v>51</v>
      </c>
      <c r="P93" s="18" t="s">
        <v>51</v>
      </c>
      <c r="Q93" s="31" t="s">
        <v>51</v>
      </c>
      <c r="R93" s="18">
        <v>75</v>
      </c>
      <c r="S93" s="18">
        <v>337</v>
      </c>
    </row>
    <row r="94" spans="1:19" ht="14.45" customHeight="1">
      <c r="A94" s="19"/>
      <c r="B94" s="25"/>
      <c r="C94" s="18" t="s">
        <v>57</v>
      </c>
      <c r="D94" s="22"/>
      <c r="E94" s="20"/>
      <c r="F94" s="18" t="s">
        <v>51</v>
      </c>
      <c r="G94" s="18" t="s">
        <v>51</v>
      </c>
      <c r="H94" s="18" t="s">
        <v>51</v>
      </c>
      <c r="I94" s="18" t="s">
        <v>51</v>
      </c>
      <c r="J94" s="18" t="s">
        <v>51</v>
      </c>
      <c r="K94" s="18" t="s">
        <v>51</v>
      </c>
      <c r="L94" s="20"/>
      <c r="M94" s="18" t="s">
        <v>51</v>
      </c>
      <c r="N94" s="18" t="s">
        <v>51</v>
      </c>
      <c r="O94" s="18" t="s">
        <v>51</v>
      </c>
      <c r="P94" s="18" t="s">
        <v>51</v>
      </c>
      <c r="Q94" s="31" t="s">
        <v>51</v>
      </c>
      <c r="R94" s="18">
        <v>17</v>
      </c>
      <c r="S94" s="18">
        <v>20</v>
      </c>
    </row>
    <row r="95" spans="1:19" ht="14.45" customHeight="1">
      <c r="A95" s="19"/>
      <c r="B95" s="25"/>
      <c r="C95" s="18" t="s">
        <v>27</v>
      </c>
      <c r="D95" s="18" t="s">
        <v>46</v>
      </c>
      <c r="E95" s="21">
        <v>14566</v>
      </c>
      <c r="F95" s="21">
        <v>14529</v>
      </c>
      <c r="G95" s="21">
        <v>24988</v>
      </c>
      <c r="H95" s="21">
        <v>16354</v>
      </c>
      <c r="I95" s="21">
        <v>21597</v>
      </c>
      <c r="J95" s="21">
        <v>29826</v>
      </c>
      <c r="K95" s="21">
        <v>15048</v>
      </c>
      <c r="L95" s="21">
        <v>10578</v>
      </c>
      <c r="M95" s="21">
        <v>28610</v>
      </c>
      <c r="N95" s="21">
        <v>20676</v>
      </c>
      <c r="O95" s="21">
        <v>28984</v>
      </c>
      <c r="P95" s="21">
        <v>16715</v>
      </c>
      <c r="Q95" s="30">
        <v>242471</v>
      </c>
      <c r="R95" s="18">
        <v>511</v>
      </c>
      <c r="S95" s="21">
        <v>5370</v>
      </c>
    </row>
    <row r="96" spans="1:19" ht="14.45" customHeight="1">
      <c r="A96" s="19"/>
      <c r="B96" s="25"/>
      <c r="C96" s="18" t="s">
        <v>28</v>
      </c>
      <c r="D96" s="18" t="s">
        <v>28</v>
      </c>
      <c r="E96" s="18">
        <v>150</v>
      </c>
      <c r="F96" s="18">
        <v>101</v>
      </c>
      <c r="G96" s="18">
        <v>145</v>
      </c>
      <c r="H96" s="18">
        <v>103</v>
      </c>
      <c r="I96" s="18">
        <v>95</v>
      </c>
      <c r="J96" s="18">
        <v>155</v>
      </c>
      <c r="K96" s="18">
        <v>122</v>
      </c>
      <c r="L96" s="18">
        <v>143</v>
      </c>
      <c r="M96" s="18">
        <v>184</v>
      </c>
      <c r="N96" s="18">
        <v>281</v>
      </c>
      <c r="O96" s="18">
        <v>200</v>
      </c>
      <c r="P96" s="18">
        <v>42</v>
      </c>
      <c r="Q96" s="30">
        <v>1720</v>
      </c>
      <c r="R96" s="18">
        <v>274</v>
      </c>
      <c r="S96" s="18">
        <v>940</v>
      </c>
    </row>
    <row r="97" spans="1:19" ht="15">
      <c r="A97" s="19" t="s">
        <v>31</v>
      </c>
      <c r="B97" s="25"/>
      <c r="C97" s="19" t="s">
        <v>50</v>
      </c>
      <c r="D97" s="18" t="s">
        <v>37</v>
      </c>
      <c r="E97" s="21">
        <v>2526</v>
      </c>
      <c r="F97" s="21">
        <v>2324</v>
      </c>
      <c r="G97" s="21">
        <v>2866</v>
      </c>
      <c r="H97" s="21">
        <v>3098</v>
      </c>
      <c r="I97" s="21">
        <v>2958</v>
      </c>
      <c r="J97" s="21">
        <v>3132</v>
      </c>
      <c r="K97" s="21">
        <v>3164</v>
      </c>
      <c r="L97" s="21">
        <v>2085</v>
      </c>
      <c r="M97" s="21">
        <v>2873</v>
      </c>
      <c r="N97" s="21">
        <v>2590</v>
      </c>
      <c r="O97" s="21">
        <v>2214</v>
      </c>
      <c r="P97" s="21">
        <v>2503</v>
      </c>
      <c r="Q97" s="30">
        <v>32334</v>
      </c>
      <c r="R97" s="18">
        <v>45</v>
      </c>
      <c r="S97" s="21">
        <v>4768</v>
      </c>
    </row>
    <row r="98" spans="1:19" ht="14.45" customHeight="1">
      <c r="A98" s="19"/>
      <c r="B98" s="25"/>
      <c r="C98" s="19"/>
      <c r="D98" s="18" t="s">
        <v>42</v>
      </c>
      <c r="E98" s="20"/>
      <c r="F98" s="20"/>
      <c r="G98" s="20"/>
      <c r="H98" s="20"/>
      <c r="I98" s="20"/>
      <c r="J98" s="20"/>
      <c r="K98" s="18">
        <v>52</v>
      </c>
      <c r="L98" s="18">
        <v>501</v>
      </c>
      <c r="M98" s="18">
        <v>538</v>
      </c>
      <c r="N98" s="18">
        <v>388</v>
      </c>
      <c r="O98" s="18">
        <v>402</v>
      </c>
      <c r="P98" s="18">
        <v>507</v>
      </c>
      <c r="Q98" s="30">
        <v>2387</v>
      </c>
      <c r="R98" s="18">
        <v>3</v>
      </c>
      <c r="S98" s="18">
        <v>204</v>
      </c>
    </row>
    <row r="99" spans="1:19" ht="14.45" customHeight="1">
      <c r="A99" s="19"/>
      <c r="B99" s="25"/>
      <c r="C99" s="19"/>
      <c r="D99" s="18" t="s">
        <v>51</v>
      </c>
      <c r="E99" s="18" t="s">
        <v>51</v>
      </c>
      <c r="F99" s="18" t="s">
        <v>51</v>
      </c>
      <c r="G99" s="18" t="s">
        <v>51</v>
      </c>
      <c r="H99" s="18" t="s">
        <v>51</v>
      </c>
      <c r="I99" s="18" t="s">
        <v>51</v>
      </c>
      <c r="J99" s="18" t="s">
        <v>51</v>
      </c>
      <c r="K99" s="18" t="s">
        <v>51</v>
      </c>
      <c r="L99" s="18" t="s">
        <v>51</v>
      </c>
      <c r="M99" s="18" t="s">
        <v>51</v>
      </c>
      <c r="N99" s="18" t="s">
        <v>51</v>
      </c>
      <c r="O99" s="18" t="s">
        <v>51</v>
      </c>
      <c r="P99" s="18" t="s">
        <v>51</v>
      </c>
      <c r="Q99" s="31" t="s">
        <v>51</v>
      </c>
      <c r="R99" s="18">
        <v>43</v>
      </c>
      <c r="S99" s="18">
        <v>139</v>
      </c>
    </row>
    <row r="100" spans="1:19" ht="14.45" customHeight="1">
      <c r="A100" s="19"/>
      <c r="B100" s="25"/>
      <c r="C100" s="19"/>
      <c r="D100" s="18" t="s">
        <v>36</v>
      </c>
      <c r="E100" s="21">
        <v>1824</v>
      </c>
      <c r="F100" s="21">
        <v>1971</v>
      </c>
      <c r="G100" s="21">
        <v>2438</v>
      </c>
      <c r="H100" s="21">
        <v>2845</v>
      </c>
      <c r="I100" s="21">
        <v>2712</v>
      </c>
      <c r="J100" s="21">
        <v>2830</v>
      </c>
      <c r="K100" s="21">
        <v>2652</v>
      </c>
      <c r="L100" s="21">
        <v>2473</v>
      </c>
      <c r="M100" s="21">
        <v>2871</v>
      </c>
      <c r="N100" s="21">
        <v>3408</v>
      </c>
      <c r="O100" s="21">
        <v>2513</v>
      </c>
      <c r="P100" s="21">
        <v>1919</v>
      </c>
      <c r="Q100" s="30">
        <v>30457</v>
      </c>
      <c r="R100" s="18">
        <v>33</v>
      </c>
      <c r="S100" s="21">
        <v>2436</v>
      </c>
    </row>
    <row r="101" spans="1:19" ht="14.45" customHeight="1">
      <c r="A101" s="19"/>
      <c r="B101" s="25"/>
      <c r="C101" s="18" t="s">
        <v>24</v>
      </c>
      <c r="D101" s="18" t="s">
        <v>24</v>
      </c>
      <c r="E101" s="21">
        <v>11537</v>
      </c>
      <c r="F101" s="21">
        <v>11043</v>
      </c>
      <c r="G101" s="21">
        <v>12101</v>
      </c>
      <c r="H101" s="21">
        <v>9822</v>
      </c>
      <c r="I101" s="21">
        <v>10056</v>
      </c>
      <c r="J101" s="21">
        <v>11257</v>
      </c>
      <c r="K101" s="21">
        <v>10963</v>
      </c>
      <c r="L101" s="21">
        <v>7626</v>
      </c>
      <c r="M101" s="21">
        <v>11501</v>
      </c>
      <c r="N101" s="21">
        <v>13214</v>
      </c>
      <c r="O101" s="21">
        <v>10825</v>
      </c>
      <c r="P101" s="21">
        <v>9728</v>
      </c>
      <c r="Q101" s="30">
        <v>129673</v>
      </c>
      <c r="R101" s="18">
        <v>391</v>
      </c>
      <c r="S101" s="21">
        <v>12957</v>
      </c>
    </row>
    <row r="102" spans="1:19" ht="14.45" customHeight="1">
      <c r="A102" s="19"/>
      <c r="B102" s="25"/>
      <c r="C102" s="19" t="s">
        <v>52</v>
      </c>
      <c r="D102" s="18" t="s">
        <v>42</v>
      </c>
      <c r="E102" s="21">
        <v>1075</v>
      </c>
      <c r="F102" s="21">
        <v>1588</v>
      </c>
      <c r="G102" s="21">
        <v>1685</v>
      </c>
      <c r="H102" s="21">
        <v>1269</v>
      </c>
      <c r="I102" s="21">
        <v>1238</v>
      </c>
      <c r="J102" s="21">
        <v>1746</v>
      </c>
      <c r="K102" s="21">
        <v>1520</v>
      </c>
      <c r="L102" s="21">
        <v>1350</v>
      </c>
      <c r="M102" s="21">
        <v>1060</v>
      </c>
      <c r="N102" s="21">
        <v>1935</v>
      </c>
      <c r="O102" s="21">
        <v>1654</v>
      </c>
      <c r="P102" s="21">
        <v>1457</v>
      </c>
      <c r="Q102" s="30">
        <v>17578</v>
      </c>
      <c r="R102" s="18">
        <v>3</v>
      </c>
      <c r="S102" s="18">
        <v>287</v>
      </c>
    </row>
    <row r="103" spans="1:19" ht="14.45" customHeight="1">
      <c r="A103" s="19"/>
      <c r="B103" s="25"/>
      <c r="C103" s="19"/>
      <c r="D103" s="18" t="s">
        <v>36</v>
      </c>
      <c r="E103" s="21">
        <v>9817</v>
      </c>
      <c r="F103" s="21">
        <v>7983</v>
      </c>
      <c r="G103" s="21">
        <v>10743</v>
      </c>
      <c r="H103" s="21">
        <v>9091</v>
      </c>
      <c r="I103" s="21">
        <v>8525</v>
      </c>
      <c r="J103" s="21">
        <v>9555</v>
      </c>
      <c r="K103" s="21">
        <v>9923</v>
      </c>
      <c r="L103" s="21">
        <v>7979</v>
      </c>
      <c r="M103" s="21">
        <v>11985</v>
      </c>
      <c r="N103" s="21">
        <v>13577</v>
      </c>
      <c r="O103" s="21">
        <v>10809</v>
      </c>
      <c r="P103" s="21">
        <v>10399</v>
      </c>
      <c r="Q103" s="30">
        <v>120385</v>
      </c>
      <c r="R103" s="18">
        <v>47</v>
      </c>
      <c r="S103" s="21">
        <v>3236</v>
      </c>
    </row>
    <row r="104" spans="1:19" ht="14.45" customHeight="1">
      <c r="A104" s="19"/>
      <c r="B104" s="25"/>
      <c r="C104" s="19"/>
      <c r="D104" s="18" t="s">
        <v>40</v>
      </c>
      <c r="E104" s="21">
        <v>4764</v>
      </c>
      <c r="F104" s="21">
        <v>4750</v>
      </c>
      <c r="G104" s="21">
        <v>6242</v>
      </c>
      <c r="H104" s="21">
        <v>4751</v>
      </c>
      <c r="I104" s="21">
        <v>4534</v>
      </c>
      <c r="J104" s="21">
        <v>5508</v>
      </c>
      <c r="K104" s="21">
        <v>5661</v>
      </c>
      <c r="L104" s="21">
        <v>3499</v>
      </c>
      <c r="M104" s="21">
        <v>7543</v>
      </c>
      <c r="N104" s="21">
        <v>7462</v>
      </c>
      <c r="O104" s="21">
        <v>6607</v>
      </c>
      <c r="P104" s="21">
        <v>5645</v>
      </c>
      <c r="Q104" s="30">
        <v>66965</v>
      </c>
      <c r="R104" s="18">
        <v>18</v>
      </c>
      <c r="S104" s="21">
        <v>1391</v>
      </c>
    </row>
    <row r="105" spans="1:19" ht="14.45" customHeight="1">
      <c r="A105" s="19"/>
      <c r="B105" s="25"/>
      <c r="C105" s="19"/>
      <c r="D105" s="18" t="s">
        <v>39</v>
      </c>
      <c r="E105" s="21">
        <v>52578</v>
      </c>
      <c r="F105" s="21">
        <v>47538</v>
      </c>
      <c r="G105" s="21">
        <v>57511</v>
      </c>
      <c r="H105" s="21">
        <v>50984</v>
      </c>
      <c r="I105" s="21">
        <v>44766</v>
      </c>
      <c r="J105" s="21">
        <v>48427</v>
      </c>
      <c r="K105" s="21">
        <v>46178</v>
      </c>
      <c r="L105" s="21">
        <v>36281</v>
      </c>
      <c r="M105" s="21">
        <v>54211</v>
      </c>
      <c r="N105" s="21">
        <v>50989</v>
      </c>
      <c r="O105" s="21">
        <v>51675</v>
      </c>
      <c r="P105" s="21">
        <v>43137</v>
      </c>
      <c r="Q105" s="30">
        <v>584274</v>
      </c>
      <c r="R105" s="18">
        <v>213</v>
      </c>
      <c r="S105" s="21">
        <v>17052</v>
      </c>
    </row>
    <row r="106" spans="1:19" ht="14.45" customHeight="1">
      <c r="A106" s="19"/>
      <c r="B106" s="25"/>
      <c r="C106" s="19"/>
      <c r="D106" s="18" t="s">
        <v>38</v>
      </c>
      <c r="E106" s="21">
        <v>12948</v>
      </c>
      <c r="F106" s="21">
        <v>10963</v>
      </c>
      <c r="G106" s="21">
        <v>14342</v>
      </c>
      <c r="H106" s="21">
        <v>12157</v>
      </c>
      <c r="I106" s="21">
        <v>11406</v>
      </c>
      <c r="J106" s="21">
        <v>12883</v>
      </c>
      <c r="K106" s="21">
        <v>12164</v>
      </c>
      <c r="L106" s="21">
        <v>10010</v>
      </c>
      <c r="M106" s="21">
        <v>16499</v>
      </c>
      <c r="N106" s="21">
        <v>16490</v>
      </c>
      <c r="O106" s="21">
        <v>17059</v>
      </c>
      <c r="P106" s="21">
        <v>13750</v>
      </c>
      <c r="Q106" s="30">
        <v>160671</v>
      </c>
      <c r="R106" s="18">
        <v>48</v>
      </c>
      <c r="S106" s="21">
        <v>3668</v>
      </c>
    </row>
    <row r="107" spans="1:19" ht="14.45" customHeight="1">
      <c r="A107" s="19"/>
      <c r="B107" s="25"/>
      <c r="C107" s="18" t="s">
        <v>58</v>
      </c>
      <c r="D107" s="22"/>
      <c r="E107" s="18" t="s">
        <v>51</v>
      </c>
      <c r="F107" s="18" t="s">
        <v>51</v>
      </c>
      <c r="G107" s="18" t="s">
        <v>51</v>
      </c>
      <c r="H107" s="18" t="s">
        <v>51</v>
      </c>
      <c r="I107" s="18" t="s">
        <v>51</v>
      </c>
      <c r="J107" s="18" t="s">
        <v>51</v>
      </c>
      <c r="K107" s="18" t="s">
        <v>51</v>
      </c>
      <c r="L107" s="18" t="s">
        <v>51</v>
      </c>
      <c r="M107" s="18" t="s">
        <v>51</v>
      </c>
      <c r="N107" s="18" t="s">
        <v>51</v>
      </c>
      <c r="O107" s="18" t="s">
        <v>51</v>
      </c>
      <c r="P107" s="18" t="s">
        <v>51</v>
      </c>
      <c r="Q107" s="31" t="s">
        <v>51</v>
      </c>
      <c r="R107" s="18">
        <v>832</v>
      </c>
      <c r="S107" s="21">
        <v>51009</v>
      </c>
    </row>
    <row r="108" spans="1:19" ht="14.45" customHeight="1">
      <c r="A108" s="19"/>
      <c r="B108" s="25"/>
      <c r="C108" s="18" t="s">
        <v>26</v>
      </c>
      <c r="D108" s="18" t="s">
        <v>26</v>
      </c>
      <c r="E108" s="21">
        <v>20680</v>
      </c>
      <c r="F108" s="21">
        <v>20019</v>
      </c>
      <c r="G108" s="21">
        <v>21603</v>
      </c>
      <c r="H108" s="21">
        <v>20069</v>
      </c>
      <c r="I108" s="21">
        <v>18722</v>
      </c>
      <c r="J108" s="21">
        <v>16404</v>
      </c>
      <c r="K108" s="21">
        <v>18881</v>
      </c>
      <c r="L108" s="21">
        <v>14018</v>
      </c>
      <c r="M108" s="21">
        <v>23330</v>
      </c>
      <c r="N108" s="21">
        <v>22579</v>
      </c>
      <c r="O108" s="21">
        <v>22137</v>
      </c>
      <c r="P108" s="21">
        <v>19150</v>
      </c>
      <c r="Q108" s="30">
        <v>237592</v>
      </c>
      <c r="R108" s="18">
        <v>700</v>
      </c>
      <c r="S108" s="21">
        <v>74318</v>
      </c>
    </row>
    <row r="109" spans="1:19" ht="14.45" customHeight="1">
      <c r="A109" s="19"/>
      <c r="B109" s="25"/>
      <c r="C109" s="19" t="s">
        <v>53</v>
      </c>
      <c r="D109" s="18" t="s">
        <v>36</v>
      </c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18">
        <v>27</v>
      </c>
      <c r="Q109" s="31">
        <v>27</v>
      </c>
      <c r="R109" s="18">
        <v>1</v>
      </c>
      <c r="S109" s="18">
        <v>1</v>
      </c>
    </row>
    <row r="110" spans="1:19" ht="14.45" customHeight="1">
      <c r="A110" s="19"/>
      <c r="B110" s="25"/>
      <c r="C110" s="19"/>
      <c r="D110" s="18" t="s">
        <v>40</v>
      </c>
      <c r="E110" s="20"/>
      <c r="F110" s="20"/>
      <c r="G110" s="20"/>
      <c r="H110" s="20"/>
      <c r="I110" s="20"/>
      <c r="J110" s="18">
        <v>153</v>
      </c>
      <c r="K110" s="20"/>
      <c r="L110" s="20"/>
      <c r="M110" s="20"/>
      <c r="N110" s="20"/>
      <c r="O110" s="20"/>
      <c r="P110" s="20"/>
      <c r="Q110" s="31">
        <v>153</v>
      </c>
      <c r="R110" s="18">
        <v>1</v>
      </c>
      <c r="S110" s="18">
        <v>2</v>
      </c>
    </row>
    <row r="111" spans="1:19" ht="14.45" customHeight="1">
      <c r="A111" s="19"/>
      <c r="B111" s="25"/>
      <c r="C111" s="19"/>
      <c r="D111" s="18" t="s">
        <v>39</v>
      </c>
      <c r="E111" s="18">
        <v>368</v>
      </c>
      <c r="F111" s="18">
        <v>281</v>
      </c>
      <c r="G111" s="18">
        <v>88</v>
      </c>
      <c r="H111" s="18">
        <v>88</v>
      </c>
      <c r="I111" s="18">
        <v>246</v>
      </c>
      <c r="J111" s="18">
        <v>319</v>
      </c>
      <c r="K111" s="18">
        <v>223</v>
      </c>
      <c r="L111" s="18">
        <v>255</v>
      </c>
      <c r="M111" s="18">
        <v>166</v>
      </c>
      <c r="N111" s="18">
        <v>106</v>
      </c>
      <c r="O111" s="18">
        <v>88</v>
      </c>
      <c r="P111" s="18">
        <v>194</v>
      </c>
      <c r="Q111" s="30">
        <v>2420</v>
      </c>
      <c r="R111" s="18">
        <v>5</v>
      </c>
      <c r="S111" s="18">
        <v>219</v>
      </c>
    </row>
    <row r="112" spans="1:19" ht="14.45" customHeight="1">
      <c r="A112" s="19"/>
      <c r="B112" s="25"/>
      <c r="C112" s="19" t="s">
        <v>54</v>
      </c>
      <c r="D112" s="18" t="s">
        <v>42</v>
      </c>
      <c r="E112" s="18">
        <v>745</v>
      </c>
      <c r="F112" s="18">
        <v>801</v>
      </c>
      <c r="G112" s="18">
        <v>847</v>
      </c>
      <c r="H112" s="18">
        <v>754</v>
      </c>
      <c r="I112" s="18">
        <v>838</v>
      </c>
      <c r="J112" s="21">
        <v>1601</v>
      </c>
      <c r="K112" s="18">
        <v>722</v>
      </c>
      <c r="L112" s="18">
        <v>412</v>
      </c>
      <c r="M112" s="18">
        <v>819</v>
      </c>
      <c r="N112" s="18">
        <v>569</v>
      </c>
      <c r="O112" s="18">
        <v>662</v>
      </c>
      <c r="P112" s="18">
        <v>204</v>
      </c>
      <c r="Q112" s="30">
        <v>8974</v>
      </c>
      <c r="R112" s="18">
        <v>5</v>
      </c>
      <c r="S112" s="18">
        <v>407</v>
      </c>
    </row>
    <row r="113" spans="1:19" ht="14.45" customHeight="1">
      <c r="A113" s="19"/>
      <c r="B113" s="25"/>
      <c r="C113" s="19"/>
      <c r="D113" s="18" t="s">
        <v>36</v>
      </c>
      <c r="E113" s="18">
        <v>219</v>
      </c>
      <c r="F113" s="20"/>
      <c r="G113" s="20"/>
      <c r="H113" s="20"/>
      <c r="I113" s="18">
        <v>76</v>
      </c>
      <c r="J113" s="20"/>
      <c r="K113" s="20"/>
      <c r="L113" s="20"/>
      <c r="M113" s="20"/>
      <c r="N113" s="20"/>
      <c r="O113" s="20"/>
      <c r="P113" s="18">
        <v>502</v>
      </c>
      <c r="Q113" s="31">
        <v>797</v>
      </c>
      <c r="R113" s="18">
        <v>4</v>
      </c>
      <c r="S113" s="18">
        <v>29</v>
      </c>
    </row>
    <row r="114" spans="1:19" ht="14.45" customHeight="1">
      <c r="A114" s="19"/>
      <c r="B114" s="25"/>
      <c r="C114" s="18" t="s">
        <v>55</v>
      </c>
      <c r="D114" s="18" t="s">
        <v>51</v>
      </c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18" t="s">
        <v>51</v>
      </c>
      <c r="P114" s="18" t="s">
        <v>51</v>
      </c>
      <c r="Q114" s="31" t="s">
        <v>51</v>
      </c>
      <c r="R114" s="18">
        <v>3</v>
      </c>
      <c r="S114" s="18">
        <v>34</v>
      </c>
    </row>
    <row r="115" spans="1:19" ht="14.45" customHeight="1">
      <c r="A115" s="19"/>
      <c r="B115" s="25"/>
      <c r="C115" s="18" t="s">
        <v>56</v>
      </c>
      <c r="D115" s="18" t="s">
        <v>39</v>
      </c>
      <c r="E115" s="20"/>
      <c r="F115" s="20"/>
      <c r="G115" s="18">
        <v>315</v>
      </c>
      <c r="H115" s="18">
        <v>23</v>
      </c>
      <c r="I115" s="18">
        <v>34</v>
      </c>
      <c r="J115" s="18">
        <v>23</v>
      </c>
      <c r="K115" s="18">
        <v>69</v>
      </c>
      <c r="L115" s="20"/>
      <c r="M115" s="20"/>
      <c r="N115" s="20"/>
      <c r="O115" s="20"/>
      <c r="P115" s="20"/>
      <c r="Q115" s="31">
        <v>463</v>
      </c>
      <c r="R115" s="18">
        <v>2</v>
      </c>
      <c r="S115" s="18">
        <v>38</v>
      </c>
    </row>
    <row r="116" spans="1:19" ht="14.45" customHeight="1">
      <c r="A116" s="19"/>
      <c r="B116" s="25"/>
      <c r="C116" s="19" t="s">
        <v>30</v>
      </c>
      <c r="D116" s="18" t="s">
        <v>37</v>
      </c>
      <c r="E116" s="18" t="s">
        <v>51</v>
      </c>
      <c r="F116" s="18" t="s">
        <v>51</v>
      </c>
      <c r="G116" s="18" t="s">
        <v>51</v>
      </c>
      <c r="H116" s="18" t="s">
        <v>51</v>
      </c>
      <c r="I116" s="18" t="s">
        <v>51</v>
      </c>
      <c r="J116" s="18" t="s">
        <v>51</v>
      </c>
      <c r="K116" s="18" t="s">
        <v>51</v>
      </c>
      <c r="L116" s="18" t="s">
        <v>51</v>
      </c>
      <c r="M116" s="18" t="s">
        <v>51</v>
      </c>
      <c r="N116" s="18" t="s">
        <v>51</v>
      </c>
      <c r="O116" s="18" t="s">
        <v>51</v>
      </c>
      <c r="P116" s="18" t="s">
        <v>51</v>
      </c>
      <c r="Q116" s="31" t="s">
        <v>51</v>
      </c>
      <c r="R116" s="18">
        <v>69</v>
      </c>
      <c r="S116" s="18">
        <v>686</v>
      </c>
    </row>
    <row r="117" spans="1:19" ht="14.45" customHeight="1">
      <c r="A117" s="19"/>
      <c r="B117" s="25"/>
      <c r="C117" s="19"/>
      <c r="D117" s="18" t="s">
        <v>51</v>
      </c>
      <c r="E117" s="18" t="s">
        <v>51</v>
      </c>
      <c r="F117" s="18" t="s">
        <v>51</v>
      </c>
      <c r="G117" s="18" t="s">
        <v>51</v>
      </c>
      <c r="H117" s="18" t="s">
        <v>51</v>
      </c>
      <c r="I117" s="18" t="s">
        <v>51</v>
      </c>
      <c r="J117" s="18" t="s">
        <v>51</v>
      </c>
      <c r="K117" s="18" t="s">
        <v>51</v>
      </c>
      <c r="L117" s="18" t="s">
        <v>51</v>
      </c>
      <c r="M117" s="18" t="s">
        <v>51</v>
      </c>
      <c r="N117" s="18" t="s">
        <v>51</v>
      </c>
      <c r="O117" s="18" t="s">
        <v>51</v>
      </c>
      <c r="P117" s="18" t="s">
        <v>51</v>
      </c>
      <c r="Q117" s="31" t="s">
        <v>51</v>
      </c>
      <c r="R117" s="18">
        <v>137</v>
      </c>
      <c r="S117" s="21">
        <v>6217</v>
      </c>
    </row>
    <row r="118" spans="1:19" ht="14.45" customHeight="1">
      <c r="A118" s="19"/>
      <c r="B118" s="25"/>
      <c r="C118" s="18" t="s">
        <v>57</v>
      </c>
      <c r="D118" s="22"/>
      <c r="E118" s="18" t="s">
        <v>51</v>
      </c>
      <c r="F118" s="18" t="s">
        <v>51</v>
      </c>
      <c r="G118" s="18" t="s">
        <v>51</v>
      </c>
      <c r="H118" s="18" t="s">
        <v>51</v>
      </c>
      <c r="I118" s="18" t="s">
        <v>51</v>
      </c>
      <c r="J118" s="18" t="s">
        <v>51</v>
      </c>
      <c r="K118" s="18" t="s">
        <v>51</v>
      </c>
      <c r="L118" s="18" t="s">
        <v>51</v>
      </c>
      <c r="M118" s="18" t="s">
        <v>51</v>
      </c>
      <c r="N118" s="18" t="s">
        <v>51</v>
      </c>
      <c r="O118" s="18" t="s">
        <v>51</v>
      </c>
      <c r="P118" s="18" t="s">
        <v>51</v>
      </c>
      <c r="Q118" s="31" t="s">
        <v>51</v>
      </c>
      <c r="R118" s="18">
        <v>97</v>
      </c>
      <c r="S118" s="18">
        <v>138</v>
      </c>
    </row>
    <row r="119" spans="1:19" ht="14.45" customHeight="1">
      <c r="A119" s="19"/>
      <c r="B119" s="25"/>
      <c r="C119" s="19" t="s">
        <v>27</v>
      </c>
      <c r="D119" s="18" t="s">
        <v>46</v>
      </c>
      <c r="E119" s="21">
        <v>265197</v>
      </c>
      <c r="F119" s="21">
        <v>240468</v>
      </c>
      <c r="G119" s="21">
        <v>272649</v>
      </c>
      <c r="H119" s="21">
        <v>249716</v>
      </c>
      <c r="I119" s="21">
        <v>240832</v>
      </c>
      <c r="J119" s="21">
        <v>202489</v>
      </c>
      <c r="K119" s="21">
        <v>255799</v>
      </c>
      <c r="L119" s="21">
        <v>186322</v>
      </c>
      <c r="M119" s="21">
        <v>298442</v>
      </c>
      <c r="N119" s="21">
        <v>288560</v>
      </c>
      <c r="O119" s="21">
        <v>271335</v>
      </c>
      <c r="P119" s="21">
        <v>234132</v>
      </c>
      <c r="Q119" s="30">
        <v>3005942</v>
      </c>
      <c r="R119" s="18">
        <v>587</v>
      </c>
      <c r="S119" s="21">
        <v>71697</v>
      </c>
    </row>
    <row r="120" spans="1:19" ht="14.45" customHeight="1">
      <c r="A120" s="19"/>
      <c r="B120" s="25"/>
      <c r="C120" s="19"/>
      <c r="D120" s="18" t="s">
        <v>51</v>
      </c>
      <c r="E120" s="18">
        <v>0</v>
      </c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31">
        <v>0</v>
      </c>
      <c r="R120" s="18">
        <v>1</v>
      </c>
      <c r="S120" s="18">
        <v>1</v>
      </c>
    </row>
    <row r="121" spans="1:19" ht="14.45" customHeight="1">
      <c r="A121" s="19"/>
      <c r="B121" s="25"/>
      <c r="C121" s="19" t="s">
        <v>28</v>
      </c>
      <c r="D121" s="18" t="s">
        <v>28</v>
      </c>
      <c r="E121" s="21">
        <v>2918</v>
      </c>
      <c r="F121" s="21">
        <v>2539</v>
      </c>
      <c r="G121" s="21">
        <v>2635</v>
      </c>
      <c r="H121" s="21">
        <v>2539</v>
      </c>
      <c r="I121" s="21">
        <v>2289</v>
      </c>
      <c r="J121" s="21">
        <v>2131</v>
      </c>
      <c r="K121" s="21">
        <v>2524</v>
      </c>
      <c r="L121" s="21">
        <v>1591</v>
      </c>
      <c r="M121" s="21">
        <v>2746</v>
      </c>
      <c r="N121" s="21">
        <v>3678</v>
      </c>
      <c r="O121" s="21">
        <v>3408</v>
      </c>
      <c r="P121" s="21">
        <v>3131</v>
      </c>
      <c r="Q121" s="30">
        <v>32128</v>
      </c>
      <c r="R121" s="18">
        <v>507</v>
      </c>
      <c r="S121" s="21">
        <v>13406</v>
      </c>
    </row>
    <row r="122" spans="1:19" ht="14.45" customHeight="1">
      <c r="A122" s="19"/>
      <c r="B122" s="25"/>
      <c r="C122" s="19"/>
      <c r="D122" s="18" t="s">
        <v>51</v>
      </c>
      <c r="E122" s="20"/>
      <c r="F122" s="20"/>
      <c r="G122" s="20"/>
      <c r="H122" s="20"/>
      <c r="I122" s="20"/>
      <c r="J122" s="20"/>
      <c r="K122" s="18">
        <v>0</v>
      </c>
      <c r="L122" s="20"/>
      <c r="M122" s="20"/>
      <c r="N122" s="20"/>
      <c r="O122" s="20"/>
      <c r="P122" s="20"/>
      <c r="Q122" s="31">
        <v>0</v>
      </c>
      <c r="R122" s="18">
        <v>1</v>
      </c>
      <c r="S122" s="18">
        <v>1</v>
      </c>
    </row>
    <row r="123" spans="1:19" ht="14.45" customHeight="1">
      <c r="A123" s="19"/>
      <c r="B123" s="26"/>
      <c r="C123" s="18" t="s">
        <v>22</v>
      </c>
      <c r="D123" s="18" t="s">
        <v>51</v>
      </c>
      <c r="E123" s="18">
        <v>12</v>
      </c>
      <c r="F123" s="18">
        <v>9</v>
      </c>
      <c r="G123" s="18">
        <v>7</v>
      </c>
      <c r="H123" s="18">
        <v>12</v>
      </c>
      <c r="I123" s="18">
        <v>10</v>
      </c>
      <c r="J123" s="18">
        <v>9</v>
      </c>
      <c r="K123" s="18">
        <v>6</v>
      </c>
      <c r="L123" s="18">
        <v>7</v>
      </c>
      <c r="M123" s="18">
        <v>8</v>
      </c>
      <c r="N123" s="18">
        <v>16</v>
      </c>
      <c r="O123" s="18">
        <v>14</v>
      </c>
      <c r="P123" s="20"/>
      <c r="Q123" s="31">
        <v>111</v>
      </c>
      <c r="R123" s="18">
        <v>3</v>
      </c>
      <c r="S123" s="18">
        <v>168</v>
      </c>
    </row>
    <row r="124" spans="1:19" ht="15">
      <c r="B124" s="23"/>
      <c r="D124" s="32" t="s">
        <v>33</v>
      </c>
      <c r="E124" s="30">
        <v>409124</v>
      </c>
      <c r="F124" s="30">
        <v>372797</v>
      </c>
      <c r="G124" s="30">
        <v>444084</v>
      </c>
      <c r="H124" s="30">
        <v>395023</v>
      </c>
      <c r="I124" s="30">
        <v>390853</v>
      </c>
      <c r="J124" s="30">
        <v>372436</v>
      </c>
      <c r="K124" s="30">
        <v>401603</v>
      </c>
      <c r="L124" s="30">
        <v>289492</v>
      </c>
      <c r="M124" s="30">
        <v>487687</v>
      </c>
      <c r="N124" s="30">
        <v>464823</v>
      </c>
      <c r="O124" s="30">
        <v>461106</v>
      </c>
      <c r="P124" s="30">
        <v>378109</v>
      </c>
      <c r="Q124" s="30">
        <v>4867138</v>
      </c>
      <c r="R124" s="31"/>
      <c r="S124" s="30"/>
    </row>
    <row r="126" spans="1:19" ht="15"/>
    <row r="128" spans="1:19" ht="15"/>
  </sheetData>
  <mergeCells count="36">
    <mergeCell ref="A97:A123"/>
    <mergeCell ref="C97:C100"/>
    <mergeCell ref="C102:C106"/>
    <mergeCell ref="C109:C111"/>
    <mergeCell ref="C112:C113"/>
    <mergeCell ref="C116:C117"/>
    <mergeCell ref="C119:C120"/>
    <mergeCell ref="C121:C122"/>
    <mergeCell ref="D76:P76"/>
    <mergeCell ref="D3:P3"/>
    <mergeCell ref="A78:A96"/>
    <mergeCell ref="C78:C80"/>
    <mergeCell ref="C82:C86"/>
    <mergeCell ref="C92:C93"/>
    <mergeCell ref="D2:O2"/>
    <mergeCell ref="D27:P27"/>
    <mergeCell ref="A5:A14"/>
    <mergeCell ref="B5:B8"/>
    <mergeCell ref="B9:B13"/>
    <mergeCell ref="A15:A26"/>
    <mergeCell ref="B15:B19"/>
    <mergeCell ref="B20:B24"/>
    <mergeCell ref="A51:A74"/>
    <mergeCell ref="A29:A50"/>
    <mergeCell ref="C51:C52"/>
    <mergeCell ref="C53:C59"/>
    <mergeCell ref="C61:C62"/>
    <mergeCell ref="B51:B64"/>
    <mergeCell ref="C29:C30"/>
    <mergeCell ref="C31:C37"/>
    <mergeCell ref="C40:C41"/>
    <mergeCell ref="B29:B42"/>
    <mergeCell ref="C44:C46"/>
    <mergeCell ref="B43:B49"/>
    <mergeCell ref="C66:C70"/>
    <mergeCell ref="B65:B7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fe4e853-3417-48a7-a9b2-767e16cca7ad">7AWRTC4V2TZM-152704512-139243</_dlc_DocId>
    <_dlc_DocIdUrl xmlns="5fe4e853-3417-48a7-a9b2-767e16cca7ad">
      <Url>https://afmap.sharepoint.com/sites/TMS_PCF_ICM/_layouts/15/DocIdRedir.aspx?ID=7AWRTC4V2TZM-152704512-139243</Url>
      <Description>7AWRTC4V2TZM-152704512-139243</Description>
    </_dlc_DocIdUrl>
    <Document_x002d_Id xmlns="bdc74a9d-b455-49f4-9822-397e6c5effa0">AFMDOC-52-113531</Document_x002d_Id>
    <lcf76f155ced4ddcb4097134ff3c332f xmlns="bdc74a9d-b455-49f4-9822-397e6c5effa0">
      <Terms xmlns="http://schemas.microsoft.com/office/infopath/2007/PartnerControls"/>
    </lcf76f155ced4ddcb4097134ff3c332f>
    <Status xmlns="bdc74a9d-b455-49f4-9822-397e6c5effa0" xsi:nil="true"/>
    <Leverancierstatus xmlns="bdc74a9d-b455-49f4-9822-397e6c5effa0" xsi:nil="true"/>
    <Inkoopafdeling xmlns="bdc74a9d-b455-49f4-9822-397e6c5effa0" xsi:nil="true"/>
    <Trajectstatus xmlns="bdc74a9d-b455-49f4-9822-397e6c5effa0" xsi:nil="true"/>
    <Leveranciersnummer xmlns="bdc74a9d-b455-49f4-9822-397e6c5effa0" xsi:nil="true"/>
    <Trajectnummer xmlns="bdc74a9d-b455-49f4-9822-397e6c5effa0" xsi:nil="true"/>
    <StartAanbesteding xmlns="bdc74a9d-b455-49f4-9822-397e6c5effa0" xsi:nil="true"/>
    <Contracteigenaar xmlns="bdc74a9d-b455-49f4-9822-397e6c5effa0">
      <UserInfo>
        <DisplayName/>
        <AccountId xsi:nil="true"/>
        <AccountType/>
      </UserInfo>
    </Contracteigenaar>
    <Realisatie_x002d_enverificatiemanager xmlns="bdc74a9d-b455-49f4-9822-397e6c5effa0">
      <UserInfo>
        <DisplayName/>
        <AccountId xsi:nil="true"/>
        <AccountType/>
      </UserInfo>
    </Realisatie_x002d_enverificatiemanager>
    <Contractnummer xmlns="bdc74a9d-b455-49f4-9822-397e6c5effa0" xsi:nil="true"/>
    <Contractmanager xmlns="bdc74a9d-b455-49f4-9822-397e6c5effa0">
      <UserInfo>
        <DisplayName/>
        <AccountId xsi:nil="true"/>
        <AccountType/>
      </UserInfo>
    </Contractmanager>
    <_ApprovalAssignedTo xmlns="bdc74a9d-b455-49f4-9822-397e6c5effa0">
      <UserInfo>
        <DisplayName/>
        <AccountId xsi:nil="true"/>
        <AccountType/>
      </UserInfo>
    </_ApprovalAssignedTo>
    <_ApprovalSentBy xmlns="bdc74a9d-b455-49f4-9822-397e6c5effa0">
      <UserInfo>
        <DisplayName/>
        <AccountId xsi:nil="true"/>
        <AccountType/>
      </UserInfo>
    </_ApprovalSentBy>
    <_ApprovalRespondedBy xmlns="bdc74a9d-b455-49f4-9822-397e6c5effa0">
      <UserInfo>
        <DisplayName/>
        <AccountId xsi:nil="true"/>
        <AccountType/>
      </UserInfo>
    </_ApprovalRespondedBy>
    <_ApprovalStatus xmlns="bdc74a9d-b455-49f4-9822-397e6c5effa0">0</_ApprovalStatus>
    <Documentstatus xmlns="bdc74a9d-b455-49f4-9822-397e6c5effa0" xsi:nil="true"/>
    <Documentsoort xmlns="bdc74a9d-b455-49f4-9822-397e6c5effa0" xsi:nil="true"/>
    <Realiseerbaarheid xmlns="bdc74a9d-b455-49f4-9822-397e6c5effa0" xsi:nil="true"/>
    <Publisher xmlns="bdc74a9d-b455-49f4-9822-397e6c5effa0" xsi:nil="true"/>
    <Notities xmlns="bdc74a9d-b455-49f4-9822-397e6c5effa0" xsi:nil="true"/>
    <Beschikbaarheid xmlns="bdc74a9d-b455-49f4-9822-397e6c5eff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5E8906A2968E448187734018C667D3" ma:contentTypeVersion="38" ma:contentTypeDescription="Een nieuw document maken." ma:contentTypeScope="" ma:versionID="42fa29034a7d04933bc11942c53e67fb">
  <xsd:schema xmlns:xsd="http://www.w3.org/2001/XMLSchema" xmlns:xs="http://www.w3.org/2001/XMLSchema" xmlns:p="http://schemas.microsoft.com/office/2006/metadata/properties" xmlns:ns2="5fe4e853-3417-48a7-a9b2-767e16cca7ad" xmlns:ns3="bdc74a9d-b455-49f4-9822-397e6c5effa0" targetNamespace="http://schemas.microsoft.com/office/2006/metadata/properties" ma:root="true" ma:fieldsID="8e0a3c5303d88e95e81db4f21d4678a0" ns2:_="" ns3:_="">
    <xsd:import namespace="5fe4e853-3417-48a7-a9b2-767e16cca7ad"/>
    <xsd:import namespace="bdc74a9d-b455-49f4-9822-397e6c5effa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d_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BillingMetadata" minOccurs="0"/>
                <xsd:element ref="ns3:MediaLengthInSeconds" minOccurs="0"/>
                <xsd:element ref="ns3:Inkoopafdeling" minOccurs="0"/>
                <xsd:element ref="ns3:StartAanbesteding" minOccurs="0"/>
                <xsd:element ref="ns3:_ApprovalAssignedTo" minOccurs="0"/>
                <xsd:element ref="ns3:_ApprovalRespondedBy" minOccurs="0"/>
                <xsd:element ref="ns3:_ApprovalSentBy" minOccurs="0"/>
                <xsd:element ref="ns3:_ApprovalStatus" minOccurs="0"/>
                <xsd:element ref="ns3:Status" minOccurs="0"/>
                <xsd:element ref="ns3:Contractnummer" minOccurs="0"/>
                <xsd:element ref="ns3:Trajectnummer" minOccurs="0"/>
                <xsd:element ref="ns3:Trajectstatus" minOccurs="0"/>
                <xsd:element ref="ns3:Leveranciersnummer" minOccurs="0"/>
                <xsd:element ref="ns3:Contracteigenaar" minOccurs="0"/>
                <xsd:element ref="ns3:Realisatie_x002d_enverificatiemanager" minOccurs="0"/>
                <xsd:element ref="ns3:Contractmanager" minOccurs="0"/>
                <xsd:element ref="ns3:Leverancierstatus" minOccurs="0"/>
                <xsd:element ref="ns3:Documentsoort" minOccurs="0"/>
                <xsd:element ref="ns3:Documentstatus" minOccurs="0"/>
                <xsd:element ref="ns3:Notities" minOccurs="0"/>
                <xsd:element ref="ns3:Beschikbaarheid" minOccurs="0"/>
                <xsd:element ref="ns3:Realiseerbaarheid" minOccurs="0"/>
                <xsd:element ref="ns3:Publish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4e853-3417-48a7-a9b2-767e16cca7a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74a9d-b455-49f4-9822-397e6c5effa0" elementFormDefault="qualified">
    <xsd:import namespace="http://schemas.microsoft.com/office/2006/documentManagement/types"/>
    <xsd:import namespace="http://schemas.microsoft.com/office/infopath/2007/PartnerControls"/>
    <xsd:element name="Document_x002d_Id" ma:index="11" nillable="true" ma:displayName="Document-Id" ma:internalName="Document_x002d_Id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aa2fb73e-e83a-44df-bc25-39628a106f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Inkoopafdeling" ma:index="24" nillable="true" ma:displayName="Inkoopafdeling" ma:format="Dropdown" ma:internalName="Inkoopafdeling">
      <xsd:simpleType>
        <xsd:restriction base="dms:Choice">
          <xsd:enumeration value="Communicatie (154)"/>
          <xsd:enumeration value="HR (170)"/>
          <xsd:enumeration value="FB (170)"/>
          <xsd:enumeration value="IM (180)"/>
          <xsd:enumeration value="JZ (176)"/>
          <xsd:enumeration value="PC&amp;F (176)"/>
        </xsd:restriction>
      </xsd:simpleType>
    </xsd:element>
    <xsd:element name="StartAanbesteding" ma:index="25" nillable="true" ma:displayName="Start Aanbesteding" ma:format="DateOnly" ma:internalName="StartAanbesteding">
      <xsd:simpleType>
        <xsd:restriction base="dms:DateTime"/>
      </xsd:simpleType>
    </xsd:element>
    <xsd:element name="_ApprovalAssignedTo" ma:index="26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7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8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9" nillable="true" ma:displayName="Approval status" ma:internalName="_ApprovalStatus" ma:readOnly="true">
      <xsd:simpleType>
        <xsd:restriction base="dms:Unknown"/>
      </xsd:simpleType>
    </xsd:element>
    <xsd:element name="Status" ma:index="30" nillable="true" ma:displayName="Contractstatus" ma:format="Dropdown" ma:internalName="Status">
      <xsd:simpleType>
        <xsd:restriction base="dms:Choice">
          <xsd:enumeration value="Actief"/>
          <xsd:enumeration value="Gearchiveerd"/>
          <xsd:enumeration value="Niet van toepassing"/>
          <xsd:enumeration value="Bovenliggend map (= n.v.t.)"/>
        </xsd:restriction>
      </xsd:simpleType>
    </xsd:element>
    <xsd:element name="Contractnummer" ma:index="31" nillable="true" ma:displayName="Contractnummer" ma:format="Dropdown" ma:indexed="true" ma:internalName="Contractnummer">
      <xsd:simpleType>
        <xsd:restriction base="dms:Text">
          <xsd:maxLength value="255"/>
        </xsd:restriction>
      </xsd:simpleType>
    </xsd:element>
    <xsd:element name="Trajectnummer" ma:index="32" nillable="true" ma:displayName="Trajectnummer" ma:format="Dropdown" ma:internalName="Trajectnummer">
      <xsd:simpleType>
        <xsd:restriction base="dms:Text">
          <xsd:maxLength value="255"/>
        </xsd:restriction>
      </xsd:simpleType>
    </xsd:element>
    <xsd:element name="Trajectstatus" ma:index="33" nillable="true" ma:displayName="Trajectstatus" ma:format="Dropdown" ma:internalName="Trajectstatus">
      <xsd:simpleType>
        <xsd:restriction base="dms:Choice">
          <xsd:enumeration value="Lopend"/>
          <xsd:enumeration value="Afgerond"/>
          <xsd:enumeration value="Niet van toepassing"/>
        </xsd:restriction>
      </xsd:simpleType>
    </xsd:element>
    <xsd:element name="Leveranciersnummer" ma:index="34" nillable="true" ma:displayName="Leveranciersnummer" ma:format="Dropdown" ma:internalName="Leveranciersnummer">
      <xsd:simpleType>
        <xsd:restriction base="dms:Text">
          <xsd:maxLength value="255"/>
        </xsd:restriction>
      </xsd:simpleType>
    </xsd:element>
    <xsd:element name="Contracteigenaar" ma:index="35" nillable="true" ma:displayName="Contracteigenaar" ma:format="Dropdown" ma:list="UserInfo" ma:SharePointGroup="0" ma:internalName="Contracteigena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alisatie_x002d_enverificatiemanager" ma:index="36" nillable="true" ma:displayName="Realisatie- en verificatiemanager" ma:format="Dropdown" ma:list="UserInfo" ma:SharePointGroup="0" ma:internalName="Realisatie_x002d_enverificatie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ractmanager" ma:index="37" nillable="true" ma:displayName="Contractmanager" ma:format="Dropdown" ma:list="UserInfo" ma:SharePointGroup="0" ma:internalName="Contract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verancierstatus" ma:index="38" nillable="true" ma:displayName="Leverancierstatus" ma:format="Dropdown" ma:internalName="Leverancierstatus">
      <xsd:simpleType>
        <xsd:restriction base="dms:Choice">
          <xsd:enumeration value="Actief"/>
          <xsd:enumeration value="Inactief"/>
          <xsd:enumeration value="Niet van toepassing"/>
          <xsd:enumeration value="Bovenliggende map (= n.v.t.)"/>
        </xsd:restriction>
      </xsd:simpleType>
    </xsd:element>
    <xsd:element name="Documentsoort" ma:index="39" nillable="true" ma:displayName="Documentsoort" ma:format="Dropdown" ma:internalName="Documentsoort">
      <xsd:simpleType>
        <xsd:restriction base="dms:Choice">
          <xsd:enumeration value="Contract"/>
          <xsd:enumeration value="Addendum"/>
          <xsd:enumeration value="Contractbijlage"/>
          <xsd:enumeration value="Correspondentie"/>
          <xsd:enumeration value="Werkdocument"/>
          <xsd:enumeration value="Bovenliggende map (= n.v.t.)"/>
        </xsd:restriction>
      </xsd:simpleType>
    </xsd:element>
    <xsd:element name="Documentstatus" ma:index="40" nillable="true" ma:displayName="Documentstatus" ma:format="Dropdown" ma:internalName="Documentstatus">
      <xsd:simpleType>
        <xsd:restriction base="dms:Choice">
          <xsd:enumeration value="In gebruik (actueel)"/>
          <xsd:enumeration value="Gearchiveerd (verouderd)"/>
          <xsd:enumeration value="Bovenliggende map (= n.v.t.)"/>
        </xsd:restriction>
      </xsd:simpleType>
    </xsd:element>
    <xsd:element name="Notities" ma:index="41" nillable="true" ma:displayName="Notities" ma:format="Dropdown" ma:internalName="Notities">
      <xsd:simpleType>
        <xsd:restriction base="dms:Note">
          <xsd:maxLength value="255"/>
        </xsd:restriction>
      </xsd:simpleType>
    </xsd:element>
    <xsd:element name="Beschikbaarheid" ma:index="42" nillable="true" ma:displayName="Beschikbaarheid" ma:internalName="Beschikbaarheid" ma:readOnly="false" ma:percentage="FALSE">
      <xsd:simpleType>
        <xsd:restriction base="dms:Number">
          <xsd:maxInclusive value="1.7976931348623157e+308"/>
          <xsd:minInclusive value="-1.7976931348623157e+308"/>
        </xsd:restriction>
      </xsd:simpleType>
    </xsd:element>
    <xsd:element name="Realiseerbaarheid" ma:index="43" nillable="true" ma:displayName="Realiseerbaarheid" ma:internalName="Realiseerbaarheid" ma:readOnly="false">
      <xsd:simpleType>
        <xsd:restriction base="dms:Number"/>
      </xsd:simpleType>
    </xsd:element>
    <xsd:element name="Publisher" ma:index="44" nillable="true" ma:displayName="Broker" ma:format="Dropdown" ma:internalName="Publisher">
      <xsd:simpleType>
        <xsd:restriction base="dms:Choice">
          <xsd:enumeration value="SoftwareOne Netherlands BV"/>
          <xsd:enumeration value="Protinus IT BV"/>
          <xsd:enumeration value="Dustin Netherlands BV"/>
          <xsd:enumeration value="Crayon BV"/>
          <xsd:enumeration value="Niet van toepassing (geen LM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334E08-6D78-4B19-8160-9BC58B5497B2}"/>
</file>

<file path=customXml/itemProps2.xml><?xml version="1.0" encoding="utf-8"?>
<ds:datastoreItem xmlns:ds="http://schemas.openxmlformats.org/officeDocument/2006/customXml" ds:itemID="{C0368242-0BC4-47FA-9018-7E5834F4EC0A}"/>
</file>

<file path=customXml/itemProps3.xml><?xml version="1.0" encoding="utf-8"?>
<ds:datastoreItem xmlns:ds="http://schemas.openxmlformats.org/officeDocument/2006/customXml" ds:itemID="{3F8A521C-B361-4A94-B9CC-E49F136B4891}"/>
</file>

<file path=customXml/itemProps4.xml><?xml version="1.0" encoding="utf-8"?>
<ds:datastoreItem xmlns:ds="http://schemas.openxmlformats.org/officeDocument/2006/customXml" ds:itemID="{E749C3D4-90C8-4EC2-BD45-4B072D88FB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Belt, Esther van de</dc:creator>
  <cp:keywords/>
  <dc:description/>
  <cp:lastModifiedBy>Cajic, Mladenka</cp:lastModifiedBy>
  <cp:revision/>
  <dcterms:created xsi:type="dcterms:W3CDTF">2025-02-03T13:21:57Z</dcterms:created>
  <dcterms:modified xsi:type="dcterms:W3CDTF">2026-05-12T10:20:09Z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0x010100E95E8906A2968E448187734018C667D3</vt:lpwstr>
  </property>
  <property fmtid="{D5CDD505-2E9C-101B-9397-08002B2CF9AE}" pid="3" name="Proces">
    <vt:lpwstr>22;#Leveranciers management|1087feab-919a-4e68-95fa-e2eb57d7fe1a</vt:lpwstr>
  </property>
  <property fmtid="{D5CDD505-2E9C-101B-9397-08002B2CF9AE}" pid="4" name="ProcesTaxHTField0">
    <vt:lpwstr>Leveranciers management|1087feab-919a-4e68-95fa-e2eb57d7fe1a</vt:lpwstr>
  </property>
  <property fmtid="{D5CDD505-2E9C-101B-9397-08002B2CF9AE}" pid="5" name="TaxCatchAll">
    <vt:lpwstr>22;#Leveranciers management|1087feab-919a-4e68-95fa-e2eb57d7fe1a</vt:lpwstr>
  </property>
  <property fmtid="{D5CDD505-2E9C-101B-9397-08002B2CF9AE}" pid="6" name="_dlc_DocIdItemGuid">
    <vt:lpwstr>5fe46a41-0065-4546-af97-99781c8baf7f</vt:lpwstr>
  </property>
  <property fmtid="{D5CDD505-2E9C-101B-9397-08002B2CF9AE}" pid="7" name="a68cab3ddf984842808534800f9979c9">
    <vt:lpwstr>Leveranciers management|1087feab-919a-4e68-95fa-e2eb57d7fe1a</vt:lpwstr>
  </property>
  <property fmtid="{D5CDD505-2E9C-101B-9397-08002B2CF9AE}" pid="8" name="aan">
    <vt:lpwstr/>
  </property>
  <property fmtid="{D5CDD505-2E9C-101B-9397-08002B2CF9AE}" pid="9" name="TaxKeyword">
    <vt:lpwstr/>
  </property>
  <property fmtid="{D5CDD505-2E9C-101B-9397-08002B2CF9AE}" pid="10" name="p4a23b3296684f9f92f3ac5c2c199d02">
    <vt:lpwstr/>
  </property>
  <property fmtid="{D5CDD505-2E9C-101B-9397-08002B2CF9AE}" pid="11" name="DocumentSetDescription">
    <vt:lpwstr/>
  </property>
  <property fmtid="{D5CDD505-2E9C-101B-9397-08002B2CF9AE}" pid="12" name="Referentie">
    <vt:lpwstr/>
  </property>
  <property fmtid="{D5CDD505-2E9C-101B-9397-08002B2CF9AE}" pid="13" name="Onderwerp">
    <vt:lpwstr/>
  </property>
  <property fmtid="{D5CDD505-2E9C-101B-9397-08002B2CF9AE}" pid="14" name="Toezichtstaak">
    <vt:lpwstr/>
  </property>
  <property fmtid="{D5CDD505-2E9C-101B-9397-08002B2CF9AE}" pid="15" name="MediaServiceImageTags">
    <vt:lpwstr/>
  </property>
  <property fmtid="{D5CDD505-2E9C-101B-9397-08002B2CF9AE}" pid="16" name="hf57a138fddf4432853103296b5f0525">
    <vt:lpwstr/>
  </property>
  <property fmtid="{D5CDD505-2E9C-101B-9397-08002B2CF9AE}" pid="17" name="Zaaktype">
    <vt:lpwstr/>
  </property>
  <property fmtid="{D5CDD505-2E9C-101B-9397-08002B2CF9AE}" pid="18" name="KopieAan">
    <vt:lpwstr/>
  </property>
  <property fmtid="{D5CDD505-2E9C-101B-9397-08002B2CF9AE}" pid="19" name="Kernomschrijving">
    <vt:lpwstr/>
  </property>
  <property fmtid="{D5CDD505-2E9C-101B-9397-08002B2CF9AE}" pid="20" name="Omschrijving">
    <vt:lpwstr/>
  </property>
  <property fmtid="{D5CDD505-2E9C-101B-9397-08002B2CF9AE}" pid="21" name="TaxKeywordTaxHTField">
    <vt:lpwstr/>
  </property>
  <property fmtid="{D5CDD505-2E9C-101B-9397-08002B2CF9AE}" pid="22" name="Email Titel">
    <vt:lpwstr/>
  </property>
  <property fmtid="{D5CDD505-2E9C-101B-9397-08002B2CF9AE}" pid="23" name="Betreft">
    <vt:lpwstr/>
  </property>
  <property fmtid="{D5CDD505-2E9C-101B-9397-08002B2CF9AE}" pid="24" name="oe03ea712fd542c5be912c63a0e427ff">
    <vt:lpwstr/>
  </property>
  <property fmtid="{D5CDD505-2E9C-101B-9397-08002B2CF9AE}" pid="25" name="van">
    <vt:lpwstr/>
  </property>
  <property fmtid="{D5CDD505-2E9C-101B-9397-08002B2CF9AE}" pid="26" name="e10b2dcd781f41019975293715695c9f">
    <vt:lpwstr/>
  </property>
  <property fmtid="{D5CDD505-2E9C-101B-9397-08002B2CF9AE}" pid="27" name="Documenttype">
    <vt:lpwstr/>
  </property>
  <property fmtid="{D5CDD505-2E9C-101B-9397-08002B2CF9AE}" pid="28" name="Boekjaar">
    <vt:lpwstr/>
  </property>
  <property fmtid="{D5CDD505-2E9C-101B-9397-08002B2CF9AE}" pid="29" name="Naamvandeattachments">
    <vt:lpwstr/>
  </property>
  <property fmtid="{D5CDD505-2E9C-101B-9397-08002B2CF9AE}" pid="30" name="Wet">
    <vt:lpwstr/>
  </property>
  <property fmtid="{D5CDD505-2E9C-101B-9397-08002B2CF9AE}" pid="31" name="BetrokkenPartijen">
    <vt:lpwstr/>
  </property>
  <property fmtid="{D5CDD505-2E9C-101B-9397-08002B2CF9AE}" pid="32" name="Dossierkenmerk">
    <vt:lpwstr/>
  </property>
  <property fmtid="{D5CDD505-2E9C-101B-9397-08002B2CF9AE}" pid="33" name="Originele bestandsnaam">
    <vt:lpwstr/>
  </property>
  <property fmtid="{D5CDD505-2E9C-101B-9397-08002B2CF9AE}" pid="34" name="vergunningnummer">
    <vt:lpwstr/>
  </property>
  <property fmtid="{D5CDD505-2E9C-101B-9397-08002B2CF9AE}" pid="35" name="WetsartikelArtikel">
    <vt:lpwstr/>
  </property>
  <property fmtid="{D5CDD505-2E9C-101B-9397-08002B2CF9AE}" pid="36" name="pead3225cdad4702b1977aedded943cd">
    <vt:lpwstr/>
  </property>
  <property fmtid="{D5CDD505-2E9C-101B-9397-08002B2CF9AE}" pid="37" name="Documentalist">
    <vt:lpwstr/>
  </property>
  <property fmtid="{D5CDD505-2E9C-101B-9397-08002B2CF9AE}" pid="38" name="WetsartikelRegeling">
    <vt:lpwstr/>
  </property>
  <property fmtid="{D5CDD505-2E9C-101B-9397-08002B2CF9AE}" pid="39" name="Jaar">
    <vt:lpwstr/>
  </property>
  <property fmtid="{D5CDD505-2E9C-101B-9397-08002B2CF9AE}" pid="40" name="c123037e81ff49fabf5bd54ad31a8019">
    <vt:lpwstr/>
  </property>
  <property fmtid="{D5CDD505-2E9C-101B-9397-08002B2CF9AE}" pid="41" name="n525ef8ba2a149b2b85e7ba128101fb4">
    <vt:lpwstr/>
  </property>
  <property fmtid="{D5CDD505-2E9C-101B-9397-08002B2CF9AE}" pid="42" name="WetsartikelLid">
    <vt:lpwstr/>
  </property>
  <property fmtid="{D5CDD505-2E9C-101B-9397-08002B2CF9AE}" pid="43" name="pba0b9767ead486d82b0ab7a836d90fe">
    <vt:lpwstr/>
  </property>
  <property fmtid="{D5CDD505-2E9C-101B-9397-08002B2CF9AE}" pid="44" name="Beslisser">
    <vt:lpwstr/>
  </property>
  <property fmtid="{D5CDD505-2E9C-101B-9397-08002B2CF9AE}" pid="45" name="URL">
    <vt:lpwstr/>
  </property>
  <property fmtid="{D5CDD505-2E9C-101B-9397-08002B2CF9AE}" pid="46" name="Meldingsnummer">
    <vt:lpwstr/>
  </property>
  <property fmtid="{D5CDD505-2E9C-101B-9397-08002B2CF9AE}" pid="47" name="l1877c79e61b4d13953b8ea9ac6999d9">
    <vt:lpwstr/>
  </property>
  <property fmtid="{D5CDD505-2E9C-101B-9397-08002B2CF9AE}" pid="48" name="jf292c22ae8d4680a241b4cafdc55dd8">
    <vt:lpwstr/>
  </property>
  <property fmtid="{D5CDD505-2E9C-101B-9397-08002B2CF9AE}" pid="49" name="Instelling">
    <vt:lpwstr/>
  </property>
  <property fmtid="{D5CDD505-2E9C-101B-9397-08002B2CF9AE}" pid="50" name="BCC">
    <vt:lpwstr/>
  </property>
  <property fmtid="{D5CDD505-2E9C-101B-9397-08002B2CF9AE}" pid="51" name="Afzender">
    <vt:lpwstr/>
  </property>
  <property fmtid="{D5CDD505-2E9C-101B-9397-08002B2CF9AE}" pid="52" name="Geadresseerde">
    <vt:lpwstr/>
  </property>
  <property fmtid="{D5CDD505-2E9C-101B-9397-08002B2CF9AE}" pid="53" name="Type_FV">
    <vt:lpwstr/>
  </property>
  <property fmtid="{D5CDD505-2E9C-101B-9397-08002B2CF9AE}" pid="54" name="CC">
    <vt:lpwstr/>
  </property>
  <property fmtid="{D5CDD505-2E9C-101B-9397-08002B2CF9AE}" pid="55" name="Aantalattachments">
    <vt:lpwstr/>
  </property>
  <property fmtid="{D5CDD505-2E9C-101B-9397-08002B2CF9AE}" pid="56" name="Registratienummer">
    <vt:lpwstr/>
  </property>
  <property fmtid="{D5CDD505-2E9C-101B-9397-08002B2CF9AE}" pid="57" name="eda60b97f5824280acd8fdc41e844e86">
    <vt:lpwstr/>
  </property>
  <property fmtid="{D5CDD505-2E9C-101B-9397-08002B2CF9AE}" pid="58" name="Debiteurnummer">
    <vt:lpwstr/>
  </property>
  <property fmtid="{D5CDD505-2E9C-101B-9397-08002B2CF9AE}" pid="59" name="Verzendwijze">
    <vt:lpwstr/>
  </property>
  <property fmtid="{D5CDD505-2E9C-101B-9397-08002B2CF9AE}" pid="60" name="Organisatieonderdeel">
    <vt:lpwstr/>
  </property>
  <property fmtid="{D5CDD505-2E9C-101B-9397-08002B2CF9AE}" pid="61" name="kb44a127ec074e32b4465a42ae89ef77">
    <vt:lpwstr/>
  </property>
  <property fmtid="{D5CDD505-2E9C-101B-9397-08002B2CF9AE}" pid="62" name="Relatienummer">
    <vt:lpwstr/>
  </property>
  <property fmtid="{D5CDD505-2E9C-101B-9397-08002B2CF9AE}" pid="63" name="Behandelaar">
    <vt:lpwstr/>
  </property>
  <property fmtid="{D5CDD505-2E9C-101B-9397-08002B2CF9AE}" pid="64" name="Dossierstatus">
    <vt:lpwstr/>
  </property>
  <property fmtid="{D5CDD505-2E9C-101B-9397-08002B2CF9AE}" pid="65" name="ne08b3b4c0254f4a8c18c518097d8213">
    <vt:lpwstr/>
  </property>
  <property fmtid="{D5CDD505-2E9C-101B-9397-08002B2CF9AE}" pid="66" name="AFM_x0020_Document_x0020_Type">
    <vt:lpwstr/>
  </property>
  <property fmtid="{D5CDD505-2E9C-101B-9397-08002B2CF9AE}" pid="67" name="Zaaknummer">
    <vt:lpwstr/>
  </property>
  <property fmtid="{D5CDD505-2E9C-101B-9397-08002B2CF9AE}" pid="68" name="OrigineleBestandsnaam">
    <vt:lpwstr/>
  </property>
  <property fmtid="{D5CDD505-2E9C-101B-9397-08002B2CF9AE}" pid="69" name="Kanaal">
    <vt:lpwstr/>
  </property>
  <property fmtid="{D5CDD505-2E9C-101B-9397-08002B2CF9AE}" pid="70" name="AFM Document Type">
    <vt:lpwstr/>
  </property>
  <property fmtid="{D5CDD505-2E9C-101B-9397-08002B2CF9AE}" pid="71" name="_docset_NoMedatataSyncRequired">
    <vt:lpwstr>False</vt:lpwstr>
  </property>
  <property fmtid="{D5CDD505-2E9C-101B-9397-08002B2CF9AE}" pid="72" name="MSIP_Label_dfc78220-035d-4aaf-921a-cfe0218ff6bf_Enabled">
    <vt:lpwstr>True</vt:lpwstr>
  </property>
  <property fmtid="{D5CDD505-2E9C-101B-9397-08002B2CF9AE}" pid="73" name="MSIP_Label_dfc78220-035d-4aaf-921a-cfe0218ff6bf_SiteId">
    <vt:lpwstr>9093514c-e1bd-4353-8fec-a9f77172d205</vt:lpwstr>
  </property>
  <property fmtid="{D5CDD505-2E9C-101B-9397-08002B2CF9AE}" pid="74" name="MSIP_Label_dfc78220-035d-4aaf-921a-cfe0218ff6bf_SetDate">
    <vt:lpwstr>2026-03-23T04:56:58Z</vt:lpwstr>
  </property>
  <property fmtid="{D5CDD505-2E9C-101B-9397-08002B2CF9AE}" pid="75" name="MSIP_Label_dfc78220-035d-4aaf-921a-cfe0218ff6bf_Name">
    <vt:lpwstr>Vertrouwelijk</vt:lpwstr>
  </property>
  <property fmtid="{D5CDD505-2E9C-101B-9397-08002B2CF9AE}" pid="76" name="MSIP_Label_dfc78220-035d-4aaf-921a-cfe0218ff6bf_ActionId">
    <vt:lpwstr>6dcf7157-3d45-40e1-a093-e52b685ce6dc</vt:lpwstr>
  </property>
  <property fmtid="{D5CDD505-2E9C-101B-9397-08002B2CF9AE}" pid="77" name="MSIP_Label_dfc78220-035d-4aaf-921a-cfe0218ff6bf_Removed">
    <vt:lpwstr>False</vt:lpwstr>
  </property>
  <property fmtid="{D5CDD505-2E9C-101B-9397-08002B2CF9AE}" pid="78" name="MSIP_Label_dfc78220-035d-4aaf-921a-cfe0218ff6bf_Extended_MSFT_Method">
    <vt:lpwstr>Standard</vt:lpwstr>
  </property>
  <property fmtid="{D5CDD505-2E9C-101B-9397-08002B2CF9AE}" pid="79" name="Sensitivity">
    <vt:lpwstr>Vertrouwelijk</vt:lpwstr>
  </property>
  <property fmtid="{D5CDD505-2E9C-101B-9397-08002B2CF9AE}" pid="80" name="AFM_dms_Zaaktype">
    <vt:lpwstr/>
  </property>
  <property fmtid="{D5CDD505-2E9C-101B-9397-08002B2CF9AE}" pid="81" name="AFM_dms_ZaaktypeTaxHTField0">
    <vt:lpwstr/>
  </property>
</Properties>
</file>