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tichtingrijk.sharepoint.com/teams/HLTHILLISTEY202512PRJ-2600066UitvoeringtaakstellingopvangOek/Gedeelde documenten/General/05. Aanbestedingsdoc. en bijlagen/"/>
    </mc:Choice>
  </mc:AlternateContent>
  <xr:revisionPtr revIDLastSave="414" documentId="13_ncr:1_{8FF14E0F-0EEC-46FB-B322-0ECD14144BA8}" xr6:coauthVersionLast="47" xr6:coauthVersionMax="47" xr10:uidLastSave="{A53D598A-889F-40E3-9868-4527924DBC4A}"/>
  <bookViews>
    <workbookView xWindow="34440" yWindow="-120" windowWidth="38640" windowHeight="15720" xr2:uid="{D4B6CB12-A29C-4DFD-916F-8080281BD307}"/>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12" i="1"/>
  <c r="G9" i="1"/>
  <c r="G6" i="1"/>
  <c r="G7" i="1"/>
  <c r="G8" i="1"/>
  <c r="G5" i="1"/>
  <c r="G13" i="1" l="1"/>
  <c r="G16" i="1" s="1"/>
</calcChain>
</file>

<file path=xl/sharedStrings.xml><?xml version="1.0" encoding="utf-8"?>
<sst xmlns="http://schemas.openxmlformats.org/spreadsheetml/2006/main" count="19" uniqueCount="19">
  <si>
    <t xml:space="preserve">Nr. </t>
  </si>
  <si>
    <t>Aantal mw</t>
  </si>
  <si>
    <t>Functieomschrijving</t>
  </si>
  <si>
    <t>(Fictief) aantal uren per week</t>
  </si>
  <si>
    <t>Prijs per uur</t>
  </si>
  <si>
    <t>Subtotaal</t>
  </si>
  <si>
    <t>Subtotaal per jaar</t>
  </si>
  <si>
    <t>Projectmanager</t>
  </si>
  <si>
    <t>Projectcontroller</t>
  </si>
  <si>
    <t>Juridisch Adviseur</t>
  </si>
  <si>
    <t>Project secretaris</t>
  </si>
  <si>
    <t>Operationeel Manager</t>
  </si>
  <si>
    <t>Adviseur  welzijn en sociaal domein</t>
  </si>
  <si>
    <t>Adviseur Ruimtelijke ordening</t>
  </si>
  <si>
    <t>Beleidsadviseur</t>
  </si>
  <si>
    <t>Plafondbedrag (per jaar)</t>
  </si>
  <si>
    <r>
      <rPr>
        <sz val="12"/>
        <rFont val="Aptos Narrow"/>
        <family val="2"/>
        <scheme val="minor"/>
      </rPr>
      <t>Voorschriften voor aan te bieden prijzen - indien hier niet aan wordt voldaan kan de Inschrijving terzijde worden  gelegd.</t>
    </r>
    <r>
      <rPr>
        <sz val="11"/>
        <rFont val="Aptos Narrow"/>
        <family val="2"/>
        <scheme val="minor"/>
      </rPr>
      <t xml:space="preserve">
- Inschrijvers dienen alleen de geel gemarkeerde velden in te vullen.
- in kolom F: Prijs per uur: € xx,xx (afgerond op 2 decimalen achter de komma)
</t>
    </r>
    <r>
      <rPr>
        <b/>
        <sz val="11"/>
        <color theme="1"/>
        <rFont val="Aptos Narrow"/>
        <family val="2"/>
        <scheme val="minor"/>
      </rPr>
      <t>ER MOGEN GEEN REGELS WORDEN TOEGEVOEGD OF VERWIJDERD</t>
    </r>
    <r>
      <rPr>
        <sz val="11"/>
        <rFont val="Aptos Narrow"/>
        <family val="2"/>
        <scheme val="minor"/>
      </rPr>
      <t xml:space="preserve">
- Onderliggende formules mogen niet worden gewijzigd.
- Alle prijzen zijn in Euro's (€) en inclusief btw.
- </t>
    </r>
    <r>
      <rPr>
        <b/>
        <sz val="11"/>
        <color rgb="FFFF0000"/>
        <rFont val="Aptos Narrow"/>
        <family val="2"/>
        <scheme val="minor"/>
      </rPr>
      <t>Subtotaal (prijs) per jaar mag het plafondbedrag (cel G14) niet overstijgen</t>
    </r>
    <r>
      <rPr>
        <b/>
        <sz val="11"/>
        <rFont val="Aptos Narrow"/>
        <family val="2"/>
        <scheme val="minor"/>
      </rPr>
      <t>.</t>
    </r>
    <r>
      <rPr>
        <sz val="11"/>
        <rFont val="Aptos Narrow"/>
        <family val="2"/>
        <scheme val="minor"/>
      </rPr>
      <t xml:space="preserve"> Een overstijging van het plafondbedrag leidt direct tot uitsluiting
- Het is enkel toegestaan positieve bedragen in te vullen , nul- of negatieve tarieven zijn dus niet toegestaan. Voorts zijn de bepalingen uit paragraaf 5.3 van het aanbestedingsdocument van kracht.
- Opgave van de tarieven geeft geen enkele verplichting tot afname en dient om een vergelijking te kunnen maken tussen de verschillende Inschrijvingen. Aan de urenindicatie kunnen geen rechten worden ontleend. De op dit tarievenblad opgegeven tarieven zijn wél de tarieven die maximaal voor de verleende diensten in rekening kunnen / mogen worden gebracht, behoudens de jaarlijkse indexering van deze tarieven o.b.v. de Overeenkomst. 
- Voor het overig zijn alle prijzen all-in. Dit betekent dat ze alle  in de  Aanbestedingsstukken van Opdrachtgever en in de Inschrijving van Opdrachtnemer opgenomen verplichtingen van Opdrachtnemer dekken en dat er geen andere dan de in dit Prijzenblad aangeboden tarieven in rekening kunnen worden gebracht.  Alle kosten, winst en  risico worden verondersteld in de aangeboden prijzen te zijn verwerkt. Prijzen zijn vast en inclusief alle  kosten, zoals en  voor zover van toepassing, maar niet uitputtend: nazorg, arbeidsloon, voorrijdkosten, schoonmaken, managementrapportages, overleggen, inadequaat gebruik van de  gebruiker of inadequaat advies van uw  bedrijf en/of personeel,  reiskosten, administratie, facturering en creditering en (overige) overheadkosten. 
</t>
    </r>
  </si>
  <si>
    <t xml:space="preserve"> Inschrijfprijs (Initiële looptijd van 24 maanden + 2 verlengingsopties van 12 maanden)</t>
  </si>
  <si>
    <r>
      <t xml:space="preserve">TARIEVENBLAD- Bijlage D
</t>
    </r>
    <r>
      <rPr>
        <b/>
        <sz val="16"/>
        <color rgb="FFFFFF00"/>
        <rFont val="Aptos Display"/>
        <family val="2"/>
        <scheme val="major"/>
      </rPr>
      <t>Programmateam opvang Oekraïne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</si>
</sst>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2" x14ac:knownFonts="1">
    <font>
      <sz val="11"/>
      <color theme="1"/>
      <name val="Aptos Narrow"/>
      <family val="2"/>
      <scheme val="minor"/>
    </font>
    <font>
      <sz val="11"/>
      <name val="Aptos Narrow"/>
      <family val="2"/>
      <scheme val="minor"/>
    </font>
    <font>
      <b/>
      <sz val="11"/>
      <color rgb="FF000000"/>
      <name val="Aptos Narrow"/>
      <family val="2"/>
      <scheme val="minor"/>
    </font>
    <font>
      <b/>
      <sz val="11"/>
      <color theme="1"/>
      <name val="Aptos Narrow"/>
      <family val="2"/>
      <scheme val="minor"/>
    </font>
    <font>
      <b/>
      <sz val="11"/>
      <color theme="0"/>
      <name val="Aptos Narrow"/>
      <family val="2"/>
      <scheme val="minor"/>
    </font>
    <font>
      <b/>
      <sz val="14"/>
      <color theme="0"/>
      <name val="Aptos Narrow"/>
      <family val="2"/>
      <scheme val="minor"/>
    </font>
    <font>
      <b/>
      <sz val="24"/>
      <color theme="0"/>
      <name val="Aptos Display"/>
      <family val="2"/>
      <scheme val="major"/>
    </font>
    <font>
      <b/>
      <sz val="16"/>
      <color rgb="FFFFFF00"/>
      <name val="Aptos Display"/>
      <family val="2"/>
      <scheme val="major"/>
    </font>
    <font>
      <b/>
      <sz val="12"/>
      <color theme="0"/>
      <name val="Aptos Narrow"/>
      <family val="2"/>
      <scheme val="minor"/>
    </font>
    <font>
      <sz val="12"/>
      <name val="Aptos Narrow"/>
      <family val="2"/>
      <scheme val="minor"/>
    </font>
    <font>
      <b/>
      <sz val="11"/>
      <color rgb="FFFF0000"/>
      <name val="Aptos Narrow"/>
      <family val="2"/>
      <scheme val="minor"/>
    </font>
    <font>
      <b/>
      <sz val="11"/>
      <name val="Aptos Narrow"/>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249977111117893"/>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0" fillId="0" borderId="3" xfId="0" applyBorder="1" applyAlignment="1">
      <alignment horizontal="left" vertical="center"/>
    </xf>
    <xf numFmtId="164" fontId="0" fillId="2" borderId="3" xfId="0" applyNumberFormat="1" applyFill="1" applyBorder="1" applyAlignment="1" applyProtection="1">
      <alignment horizontal="right" vertical="center"/>
      <protection locked="0"/>
    </xf>
    <xf numFmtId="164" fontId="0" fillId="0" borderId="3" xfId="0" applyNumberFormat="1" applyBorder="1" applyAlignment="1" applyProtection="1">
      <alignment horizontal="right" vertical="center"/>
      <protection locked="0"/>
    </xf>
    <xf numFmtId="0" fontId="0" fillId="3" borderId="0" xfId="0" applyFill="1"/>
    <xf numFmtId="0" fontId="2" fillId="6" borderId="3" xfId="0" applyFont="1" applyFill="1" applyBorder="1" applyAlignment="1">
      <alignment horizontal="left" vertical="center"/>
    </xf>
    <xf numFmtId="0" fontId="2" fillId="6" borderId="5" xfId="0" applyFont="1" applyFill="1" applyBorder="1" applyAlignment="1">
      <alignment vertical="center" wrapText="1"/>
    </xf>
    <xf numFmtId="0" fontId="2" fillId="6" borderId="3" xfId="0" applyFont="1" applyFill="1" applyBorder="1" applyAlignment="1">
      <alignment horizontal="center" vertical="center"/>
    </xf>
    <xf numFmtId="0" fontId="2" fillId="6" borderId="6" xfId="0" applyFont="1" applyFill="1" applyBorder="1" applyAlignment="1">
      <alignment horizontal="center" vertical="center" wrapText="1"/>
    </xf>
    <xf numFmtId="0" fontId="3" fillId="6" borderId="3" xfId="0" applyFont="1" applyFill="1" applyBorder="1" applyAlignment="1">
      <alignment vertical="center"/>
    </xf>
    <xf numFmtId="0" fontId="3" fillId="6" borderId="3" xfId="0" applyFont="1" applyFill="1" applyBorder="1" applyAlignment="1">
      <alignment horizontal="right" vertical="center"/>
    </xf>
    <xf numFmtId="164" fontId="3" fillId="6" borderId="3" xfId="0" applyNumberFormat="1" applyFont="1" applyFill="1" applyBorder="1" applyAlignment="1" applyProtection="1">
      <alignment horizontal="right" vertical="center"/>
      <protection locked="0"/>
    </xf>
    <xf numFmtId="0" fontId="2" fillId="6" borderId="3" xfId="0" applyFont="1" applyFill="1" applyBorder="1" applyAlignment="1">
      <alignment horizontal="center" vertical="top" wrapText="1"/>
    </xf>
    <xf numFmtId="0" fontId="2" fillId="6" borderId="1" xfId="0" applyFont="1" applyFill="1" applyBorder="1" applyAlignment="1">
      <alignment horizontal="left" vertical="center"/>
    </xf>
    <xf numFmtId="0" fontId="0" fillId="8" borderId="3" xfId="0" applyFill="1" applyBorder="1"/>
    <xf numFmtId="0" fontId="0" fillId="8" borderId="3" xfId="0" applyFill="1" applyBorder="1" applyAlignment="1">
      <alignment horizontal="left" vertical="center"/>
    </xf>
    <xf numFmtId="0" fontId="0" fillId="9" borderId="3" xfId="0" applyFill="1" applyBorder="1" applyAlignment="1">
      <alignment horizontal="right"/>
    </xf>
    <xf numFmtId="0" fontId="3" fillId="0" borderId="0" xfId="0" applyFont="1" applyAlignment="1">
      <alignment vertical="center"/>
    </xf>
    <xf numFmtId="0" fontId="8" fillId="10" borderId="0" xfId="0" applyFont="1" applyFill="1" applyAlignment="1">
      <alignment horizontal="right" vertical="center"/>
    </xf>
    <xf numFmtId="164" fontId="8" fillId="10" borderId="0" xfId="0" applyNumberFormat="1" applyFont="1" applyFill="1" applyAlignment="1" applyProtection="1">
      <alignment horizontal="right" vertical="center"/>
      <protection locked="0"/>
    </xf>
    <xf numFmtId="8" fontId="5" fillId="11" borderId="9" xfId="0" applyNumberFormat="1" applyFont="1" applyFill="1" applyBorder="1"/>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4" xfId="0" applyFont="1" applyFill="1" applyBorder="1" applyAlignment="1">
      <alignment horizontal="left" vertical="top" wrapText="1"/>
    </xf>
    <xf numFmtId="0" fontId="2" fillId="6" borderId="1"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6" fillId="5" borderId="1" xfId="0" applyFont="1" applyFill="1" applyBorder="1" applyAlignment="1">
      <alignment horizontal="center" wrapText="1"/>
    </xf>
    <xf numFmtId="0" fontId="6" fillId="5" borderId="2" xfId="0" applyFont="1" applyFill="1" applyBorder="1" applyAlignment="1">
      <alignment horizontal="center" wrapText="1"/>
    </xf>
    <xf numFmtId="0" fontId="4" fillId="5" borderId="2" xfId="0" applyFont="1" applyFill="1" applyBorder="1" applyAlignment="1">
      <alignment horizontal="center"/>
    </xf>
    <xf numFmtId="0" fontId="4" fillId="5" borderId="4" xfId="0" applyFont="1" applyFill="1" applyBorder="1" applyAlignment="1">
      <alignment horizontal="center"/>
    </xf>
    <xf numFmtId="0" fontId="5" fillId="7" borderId="7" xfId="0" applyFont="1" applyFill="1" applyBorder="1" applyAlignment="1">
      <alignment horizontal="center"/>
    </xf>
    <xf numFmtId="0" fontId="5" fillId="7" borderId="8"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EC7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F301-0D8F-4FBC-AEA6-C7DF1CFCF822}">
  <dimension ref="A1:G16"/>
  <sheetViews>
    <sheetView tabSelected="1" zoomScaleNormal="100" workbookViewId="0">
      <selection activeCell="B2" sqref="B2:G2"/>
    </sheetView>
  </sheetViews>
  <sheetFormatPr defaultRowHeight="14.5" x14ac:dyDescent="0.35"/>
  <cols>
    <col min="1" max="1" width="4.1796875" customWidth="1"/>
    <col min="2" max="2" width="9.26953125" customWidth="1"/>
    <col min="3" max="3" width="10.81640625" customWidth="1"/>
    <col min="4" max="4" width="39.453125" customWidth="1"/>
    <col min="5" max="5" width="25.81640625" customWidth="1"/>
    <col min="6" max="6" width="31.1796875" customWidth="1"/>
    <col min="7" max="7" width="43.54296875" customWidth="1"/>
  </cols>
  <sheetData>
    <row r="1" spans="1:7" ht="73.5" customHeight="1" x14ac:dyDescent="0.7">
      <c r="B1" s="27" t="s">
        <v>18</v>
      </c>
      <c r="C1" s="28"/>
      <c r="D1" s="29"/>
      <c r="E1" s="29"/>
      <c r="F1" s="29"/>
      <c r="G1" s="30"/>
    </row>
    <row r="2" spans="1:7" ht="351" customHeight="1" x14ac:dyDescent="0.35">
      <c r="B2" s="21" t="s">
        <v>16</v>
      </c>
      <c r="C2" s="22"/>
      <c r="D2" s="22"/>
      <c r="E2" s="22"/>
      <c r="F2" s="22"/>
      <c r="G2" s="23"/>
    </row>
    <row r="3" spans="1:7" x14ac:dyDescent="0.35">
      <c r="B3" s="5">
        <v>1</v>
      </c>
      <c r="C3" s="13"/>
      <c r="D3" s="24"/>
      <c r="E3" s="25"/>
      <c r="F3" s="26"/>
      <c r="G3" s="6"/>
    </row>
    <row r="4" spans="1:7" x14ac:dyDescent="0.35">
      <c r="B4" s="5" t="s">
        <v>0</v>
      </c>
      <c r="C4" s="5" t="s">
        <v>1</v>
      </c>
      <c r="D4" s="5" t="s">
        <v>2</v>
      </c>
      <c r="E4" s="12" t="s">
        <v>3</v>
      </c>
      <c r="F4" s="7" t="s">
        <v>4</v>
      </c>
      <c r="G4" s="8" t="s">
        <v>5</v>
      </c>
    </row>
    <row r="5" spans="1:7" x14ac:dyDescent="0.35">
      <c r="B5" s="1"/>
      <c r="C5" s="15">
        <v>1</v>
      </c>
      <c r="D5" s="14" t="s">
        <v>7</v>
      </c>
      <c r="E5" s="16">
        <v>36</v>
      </c>
      <c r="F5" s="2"/>
      <c r="G5" s="3">
        <f t="shared" ref="G5:G12" si="0">(E5*52)*F5*C5</f>
        <v>0</v>
      </c>
    </row>
    <row r="6" spans="1:7" x14ac:dyDescent="0.35">
      <c r="B6" s="1"/>
      <c r="C6" s="15">
        <v>1</v>
      </c>
      <c r="D6" s="14" t="s">
        <v>14</v>
      </c>
      <c r="E6" s="16">
        <v>36</v>
      </c>
      <c r="F6" s="2"/>
      <c r="G6" s="3">
        <f t="shared" si="0"/>
        <v>0</v>
      </c>
    </row>
    <row r="7" spans="1:7" x14ac:dyDescent="0.35">
      <c r="B7" s="1"/>
      <c r="C7" s="15">
        <v>1</v>
      </c>
      <c r="D7" s="14" t="s">
        <v>8</v>
      </c>
      <c r="E7" s="16">
        <v>12</v>
      </c>
      <c r="F7" s="2"/>
      <c r="G7" s="3">
        <f t="shared" si="0"/>
        <v>0</v>
      </c>
    </row>
    <row r="8" spans="1:7" x14ac:dyDescent="0.35">
      <c r="B8" s="1"/>
      <c r="C8" s="15">
        <v>1</v>
      </c>
      <c r="D8" s="14" t="s">
        <v>9</v>
      </c>
      <c r="E8" s="16">
        <v>24</v>
      </c>
      <c r="F8" s="2"/>
      <c r="G8" s="3">
        <f t="shared" si="0"/>
        <v>0</v>
      </c>
    </row>
    <row r="9" spans="1:7" x14ac:dyDescent="0.35">
      <c r="B9" s="1"/>
      <c r="C9" s="15">
        <v>1</v>
      </c>
      <c r="D9" s="14" t="s">
        <v>10</v>
      </c>
      <c r="E9" s="16">
        <v>36</v>
      </c>
      <c r="F9" s="2"/>
      <c r="G9" s="3">
        <f>(E9*52)*F9*C9</f>
        <v>0</v>
      </c>
    </row>
    <row r="10" spans="1:7" x14ac:dyDescent="0.35">
      <c r="B10" s="1"/>
      <c r="C10" s="15">
        <v>1</v>
      </c>
      <c r="D10" s="14" t="s">
        <v>11</v>
      </c>
      <c r="E10" s="16">
        <v>36</v>
      </c>
      <c r="F10" s="2"/>
      <c r="G10" s="3">
        <f>(E10*52)*F10*C10</f>
        <v>0</v>
      </c>
    </row>
    <row r="11" spans="1:7" x14ac:dyDescent="0.35">
      <c r="B11" s="1"/>
      <c r="C11" s="15">
        <v>1</v>
      </c>
      <c r="D11" s="14" t="s">
        <v>13</v>
      </c>
      <c r="E11" s="16">
        <v>18</v>
      </c>
      <c r="F11" s="2"/>
      <c r="G11" s="3">
        <f t="shared" si="0"/>
        <v>0</v>
      </c>
    </row>
    <row r="12" spans="1:7" x14ac:dyDescent="0.35">
      <c r="B12" s="1"/>
      <c r="C12" s="15">
        <v>1</v>
      </c>
      <c r="D12" s="14" t="s">
        <v>12</v>
      </c>
      <c r="E12" s="16">
        <v>32</v>
      </c>
      <c r="F12" s="2"/>
      <c r="G12" s="3">
        <f t="shared" si="0"/>
        <v>0</v>
      </c>
    </row>
    <row r="13" spans="1:7" ht="16.5" customHeight="1" x14ac:dyDescent="0.35">
      <c r="B13" s="9"/>
      <c r="C13" s="9"/>
      <c r="D13" s="9"/>
      <c r="E13" s="9"/>
      <c r="F13" s="10" t="s">
        <v>6</v>
      </c>
      <c r="G13" s="11">
        <f>SUM(G5:G12)</f>
        <v>0</v>
      </c>
    </row>
    <row r="14" spans="1:7" ht="16.5" customHeight="1" x14ac:dyDescent="0.35">
      <c r="B14" s="17"/>
      <c r="C14" s="17"/>
      <c r="D14" s="17"/>
      <c r="E14" s="17"/>
      <c r="F14" s="18" t="s">
        <v>15</v>
      </c>
      <c r="G14" s="19">
        <v>1404000</v>
      </c>
    </row>
    <row r="16" spans="1:7" ht="19.5" customHeight="1" x14ac:dyDescent="0.45">
      <c r="A16" s="4"/>
      <c r="B16" s="31" t="s">
        <v>17</v>
      </c>
      <c r="C16" s="32"/>
      <c r="D16" s="32"/>
      <c r="E16" s="32"/>
      <c r="F16" s="32"/>
      <c r="G16" s="20">
        <f>SUM(G13)*4</f>
        <v>0</v>
      </c>
    </row>
  </sheetData>
  <mergeCells count="4">
    <mergeCell ref="B2:G2"/>
    <mergeCell ref="D3:F3"/>
    <mergeCell ref="B1:G1"/>
    <mergeCell ref="B16:F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F5F6AE64C1C141AFCCED5E6EB7CE52" ma:contentTypeVersion="3" ma:contentTypeDescription="Een nieuw document maken." ma:contentTypeScope="" ma:versionID="b56603db61fd60da294070cfc170a14d">
  <xsd:schema xmlns:xsd="http://www.w3.org/2001/XMLSchema" xmlns:xs="http://www.w3.org/2001/XMLSchema" xmlns:p="http://schemas.microsoft.com/office/2006/metadata/properties" xmlns:ns2="c5e2beaf-7eea-4594-8dea-75b194d95aec" targetNamespace="http://schemas.microsoft.com/office/2006/metadata/properties" ma:root="true" ma:fieldsID="fdab4d32b45e2d63cf5d0610e531ed2d" ns2:_="">
    <xsd:import namespace="c5e2beaf-7eea-4594-8dea-75b194d95a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2beaf-7eea-4594-8dea-75b194d95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4D17B-650A-4239-876D-1040A17F323B}">
  <ds:schemaRefs>
    <ds:schemaRef ds:uri="http://purl.org/dc/term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5e2beaf-7eea-4594-8dea-75b194d95aec"/>
  </ds:schemaRefs>
</ds:datastoreItem>
</file>

<file path=customXml/itemProps2.xml><?xml version="1.0" encoding="utf-8"?>
<ds:datastoreItem xmlns:ds="http://schemas.openxmlformats.org/officeDocument/2006/customXml" ds:itemID="{0A1EFF9F-1864-4A4B-80A5-9EF1A7F0BD27}">
  <ds:schemaRefs>
    <ds:schemaRef ds:uri="http://schemas.microsoft.com/sharepoint/v3/contenttype/forms"/>
  </ds:schemaRefs>
</ds:datastoreItem>
</file>

<file path=customXml/itemProps3.xml><?xml version="1.0" encoding="utf-8"?>
<ds:datastoreItem xmlns:ds="http://schemas.openxmlformats.org/officeDocument/2006/customXml" ds:itemID="{E5820110-E885-43D5-AA0A-8E7C67E07B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2beaf-7eea-4594-8dea-75b194d95a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Theo Termeer</dc:creator>
  <cp:keywords/>
  <dc:description/>
  <cp:lastModifiedBy>Theo Termeer</cp:lastModifiedBy>
  <cp:revision/>
  <dcterms:created xsi:type="dcterms:W3CDTF">2025-06-04T15:41:33Z</dcterms:created>
  <dcterms:modified xsi:type="dcterms:W3CDTF">2026-05-28T10:34:16Z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0x0101004FF5F6AE64C1C141AFCCED5E6EB7CE52</vt:lpwstr>
  </property>
  <property fmtid="{D5CDD505-2E9C-101B-9397-08002B2CF9AE}" pid="3" name="MediaServiceImageTags">
    <vt:lpwstr/>
  </property>
  <property fmtid="{D5CDD505-2E9C-101B-9397-08002B2CF9AE}" pid="4" name="Order">
    <vt:r8>11800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