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qualitybv.sharepoint.com/klanten/Docs/Stadswerk072 (Alkmaar)/1493 EA tractoren/06. Bestanden voor publicatie/"/>
    </mc:Choice>
  </mc:AlternateContent>
  <xr:revisionPtr revIDLastSave="31" documentId="8_{7E1F550A-3AEF-40C5-983D-A17904BFAB9A}" xr6:coauthVersionLast="47" xr6:coauthVersionMax="47" xr10:uidLastSave="{2E4BC6BD-392B-43C6-94DF-0BA804FDABA4}"/>
  <bookViews>
    <workbookView xWindow="-120" yWindow="-120" windowWidth="29040" windowHeight="17520" activeTab="4" xr2:uid="{22493156-9923-41A9-B6AB-9797F16B26BB}"/>
  </bookViews>
  <sheets>
    <sheet name="Voorblad" sheetId="18" r:id="rId1"/>
    <sheet name="Alle Eisen" sheetId="22" state="hidden" r:id="rId2"/>
    <sheet name="KG alle 1" sheetId="27" state="hidden" r:id="rId3"/>
    <sheet name="prijsinvulformulier perceel 1" sheetId="32" r:id="rId4"/>
    <sheet name="prijsinvulformulier perceel 2" sheetId="17" r:id="rId5"/>
  </sheets>
  <definedNames>
    <definedName name="_xlnm._FilterDatabase" localSheetId="1" hidden="1">'Alle Eisen'!$A$1:$C$169</definedName>
    <definedName name="_xlnm._FilterDatabase" localSheetId="2" hidden="1">'KG alle 1'!$A$1:$B$18</definedName>
    <definedName name="_xlnm.Print_Area" localSheetId="0">Voorblad!$A$1:$J$10</definedName>
    <definedName name="_xlnm.Print_Titles" localSheetId="1">'Alle Eisen'!$1:$1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2" l="1"/>
  <c r="D4" i="32" s="1"/>
  <c r="F14" i="27" l="1"/>
  <c r="D3" i="17" l="1"/>
  <c r="D4" i="17" s="1"/>
</calcChain>
</file>

<file path=xl/sharedStrings.xml><?xml version="1.0" encoding="utf-8"?>
<sst xmlns="http://schemas.openxmlformats.org/spreadsheetml/2006/main" count="621" uniqueCount="348">
  <si>
    <t>After-sales wensen</t>
  </si>
  <si>
    <t>Prijs per eenheid (A)</t>
  </si>
  <si>
    <t>Subtotalen (AxB)</t>
  </si>
  <si>
    <t>Antwoord</t>
  </si>
  <si>
    <t>Programma van Eisen</t>
  </si>
  <si>
    <t>Algemene eisen</t>
  </si>
  <si>
    <t>Levertijd</t>
  </si>
  <si>
    <t>Alle door inschrijver verstrekte tarieven en prijzen zijn marktconform en realistisch. Indien blijkt dat er niet marktconform of realistisch wordt aangeboden, is opdrachtgever gerechtigd de inschrijving ongeldig te verklaren.
* de prijzen zoals ingevuld op het prijs invul formulier zijn inclusief alle kosten voortkomend uit het programma van eisen en wensen</t>
  </si>
  <si>
    <t xml:space="preserve"> Milieu en Arbo</t>
  </si>
  <si>
    <t>Afmetingen en gewichten</t>
  </si>
  <si>
    <t xml:space="preserve"> Veiligheid</t>
  </si>
  <si>
    <t xml:space="preserve">Bij starten van de motor kan er geen enkel systeem plotseling in werking treden. </t>
  </si>
  <si>
    <t>Cabine</t>
  </si>
  <si>
    <t>De cabine is voorzien van warmtewerend veiligheidsglas, de voorruit van gelaagd warmtewerend glas.</t>
  </si>
  <si>
    <t>De bedieningsorganen in de cabine zijn ten alle tijden goed zichtbaar, ook voor langere mensen.</t>
  </si>
  <si>
    <t>Bedrijfseconomische aspecten</t>
  </si>
  <si>
    <t>Onderhouds aspecten</t>
  </si>
  <si>
    <t>Het dagelijks en wekelijks onderhoud dient door de chauffeur eenvoudig en snel te kunnen worden uitgevoerd.</t>
  </si>
  <si>
    <t>De inschrijver dient tevens zorg te dragen voor instructiekaarten ten behoeve van:
a. Onderhoud dat uitgevoerd dient te worden voor, tijdens en na gebruik door de chauffeur;
b. Eerstelijns onderhoud door de chauffeur;
c. Overige zaken ter voorkoming van storingen.</t>
  </si>
  <si>
    <t>Overige uitrusting</t>
  </si>
  <si>
    <t>Nr.</t>
  </si>
  <si>
    <t>Ja/Nee</t>
  </si>
  <si>
    <t>Aantal (B)*</t>
  </si>
  <si>
    <t>Alle bedieningsorganen zijn voorzien van duidelijke opschriften in de Nederlandse taal en/of duidelijk herkenbare symbolen.</t>
  </si>
  <si>
    <t>Prijsinvulformulier</t>
  </si>
  <si>
    <t>Opmerkingen</t>
  </si>
  <si>
    <t>Het zichtveld (horizontaal rondom) vanuit zittende positie in de cabine is zo groot mogelijk en heeft zo weinig mogelijk dode hoeken.</t>
  </si>
  <si>
    <t>Het zichtveld (verticaal naar voren) vanuit zittende positie in de cabine is zo groot mogelijk en heeft zo weinig mogelijk dode hoeken.</t>
  </si>
  <si>
    <t>E-11</t>
  </si>
  <si>
    <t>E-12</t>
  </si>
  <si>
    <t>E-14</t>
  </si>
  <si>
    <t>E-15</t>
  </si>
  <si>
    <t>E-16</t>
  </si>
  <si>
    <t>E-23</t>
  </si>
  <si>
    <t>E-26</t>
  </si>
  <si>
    <t>E-27</t>
  </si>
  <si>
    <t>E-29</t>
  </si>
  <si>
    <t>E-30</t>
  </si>
  <si>
    <t>E-31</t>
  </si>
  <si>
    <t>E-32</t>
  </si>
  <si>
    <t>E-33</t>
  </si>
  <si>
    <t>E-34</t>
  </si>
  <si>
    <t>E-35</t>
  </si>
  <si>
    <t>E-36</t>
  </si>
  <si>
    <t>E-38</t>
  </si>
  <si>
    <t>E-39</t>
  </si>
  <si>
    <t>E-40</t>
  </si>
  <si>
    <t>E-41</t>
  </si>
  <si>
    <t>E-42</t>
  </si>
  <si>
    <t>E-45</t>
  </si>
  <si>
    <t>E-51</t>
  </si>
  <si>
    <t>E-52</t>
  </si>
  <si>
    <t>E-53</t>
  </si>
  <si>
    <t>E-54</t>
  </si>
  <si>
    <t>E-55</t>
  </si>
  <si>
    <t>E-56</t>
  </si>
  <si>
    <t>E-57</t>
  </si>
  <si>
    <t>E-58</t>
  </si>
  <si>
    <t>E-60</t>
  </si>
  <si>
    <t>E-61</t>
  </si>
  <si>
    <t>E-62</t>
  </si>
  <si>
    <t>E-63</t>
  </si>
  <si>
    <t>E-64</t>
  </si>
  <si>
    <t>E-65</t>
  </si>
  <si>
    <t>Formule voor uw score</t>
  </si>
  <si>
    <t>Bij de aflevering van de tractor dient de “hoofdaannemer” de tractor af te leveren met alle relevante (instructie-) voorschriften.</t>
  </si>
  <si>
    <t>De tractor dient bedrijfsklaar en vrij van bestickering en zonder enige vorm van reclame te worden geleverd, uitgezonderd merknaam en type aanduiding.</t>
  </si>
  <si>
    <t>De bediening van de tractor dient eenvoudig door één persoon te geschieden.</t>
  </si>
  <si>
    <t xml:space="preserve">De tractor voldoet aan de door de Arbo richtlijnen (2002/44/EG), inzake trilling belasting onder Nederlandse gebruikersomstandigheden, gestelde eisen voor trillingen en geluid zodanig dat er 8 uur aaneengesloten mee gewerkt mag worden. </t>
  </si>
  <si>
    <t>Bij een combinatie van aanbieders is er één hoofdaannemer verantwoordelijk voor het goed functioneren van de complete tractor. De hoofdaannemer is en blijft te allen tijde aanspreekpunt voor de opdrachtgever.</t>
  </si>
  <si>
    <t>De tractor is voorzien van een koelsysteem met dusdanige capaciteit dat onder geen enkele omstandigheid oververhitting op kan treden bij volcontinue gebruik.</t>
  </si>
  <si>
    <t>Tractie (motor en aandrijving)</t>
  </si>
  <si>
    <t>De tractor dient geleverd te worden in standaard fabriekskleuren.</t>
  </si>
  <si>
    <t>De tractor dient voorzien te zijn van een bedrijfsurenteller, direct eenvoudig uitleesbaar in cabine.</t>
  </si>
  <si>
    <t>Overige uitrustingsstukken</t>
  </si>
  <si>
    <t>Voorzieningen</t>
  </si>
  <si>
    <t>De tractor is voorzien van stuurbekrachtiging.</t>
  </si>
  <si>
    <t>De cabine is voorzien van een zonneklep, of gelijkwaardig.</t>
  </si>
  <si>
    <t>De cabine voldoet aan ROPS, conform SAE J2194  en OSHA 1928 ROPS of gelijkwaardig.</t>
  </si>
  <si>
    <t xml:space="preserve">Bij volledige belading en deelbelading, wordt de wettelijk toegestane asbelasting en bandbelasting niet overschreden. </t>
  </si>
  <si>
    <t>E-10</t>
  </si>
  <si>
    <t>E-13</t>
  </si>
  <si>
    <t>De tractor dient te zijn uitgevoerd met vier wiel aandrijving. De 4wd is in- en uitschakelbaar vanuit de bestuurderspositie.</t>
  </si>
  <si>
    <t>E-67</t>
  </si>
  <si>
    <t>E-78</t>
  </si>
  <si>
    <t>After-sales</t>
  </si>
  <si>
    <t>Onderhoud en reparatie</t>
  </si>
  <si>
    <t>Instructie / opleiding</t>
  </si>
  <si>
    <t>Garantievoorwaarden</t>
  </si>
  <si>
    <t>Servicedienst</t>
  </si>
  <si>
    <t>Technische ondersteuning</t>
  </si>
  <si>
    <t>De tractor dient te voldoen aan alle Nederlandse en Europese wettelijke bepalingen, voorschriften, normen en richtlijnen, geldend op het moment van levering aan opdrachtgever. De NEN normen voor Landbouwtrekkers (zie www.nen.nl) zijn van toepassing.</t>
  </si>
  <si>
    <t>De bediening van de tractor is voorzien van een duidelijke functieaanduiding in de Nederlandse taal of pictogrammen, conform NEN-ISO 3767-2.</t>
  </si>
  <si>
    <t>De cabine is voorzien van een ergonomische instap. De minimale eisen zijn hierin vastgelegd in NEN-ISO 4252.</t>
  </si>
  <si>
    <t>E-01</t>
  </si>
  <si>
    <t>E-02</t>
  </si>
  <si>
    <t>E-04</t>
  </si>
  <si>
    <t>E-05</t>
  </si>
  <si>
    <t>E-06</t>
  </si>
  <si>
    <t>E-07</t>
  </si>
  <si>
    <t>E-08</t>
  </si>
  <si>
    <t>E-09</t>
  </si>
  <si>
    <t>De tractor wordt franco geleverd op de werf van de opdrachtgever.</t>
  </si>
  <si>
    <t xml:space="preserve">De bediening van de omkeerschakelaar voor het schakelen in het vooruit of achteruit rijden is op een ergonomisch verantwoorde plek geplaatst, waarbij de bestuurder met hand of voet, eenvoudig zittend vanuit de bestuurderspositie kan schakelen tijdens het rijden. </t>
  </si>
  <si>
    <t>Per tractor moeten 2 stuks gebruikershandleidingen geleverd worden in de Nederlandse taal (zowel in papieren als elektronische versie, bijv. PDF)</t>
  </si>
  <si>
    <t>Totaal</t>
  </si>
  <si>
    <t>E-79</t>
  </si>
  <si>
    <t>E-80</t>
  </si>
  <si>
    <t>waardering beoordelingsteam / 5 x maximaal aantal punten</t>
  </si>
  <si>
    <r>
      <t xml:space="preserve">De inschrijver dient de aftersalesorganisatie te beschrijven </t>
    </r>
    <r>
      <rPr>
        <b/>
        <sz val="9"/>
        <color indexed="8"/>
        <rFont val="Century Gothic"/>
        <family val="2"/>
      </rPr>
      <t xml:space="preserve">(maximaal 2 A4 enkelzijdig). </t>
    </r>
    <r>
      <rPr>
        <sz val="9"/>
        <color indexed="8"/>
        <rFont val="Century Gothic"/>
        <family val="2"/>
      </rPr>
      <t>De</t>
    </r>
    <r>
      <rPr>
        <b/>
        <sz val="9"/>
        <color indexed="8"/>
        <rFont val="Century Gothic"/>
        <family val="2"/>
      </rPr>
      <t xml:space="preserve"> </t>
    </r>
    <r>
      <rPr>
        <sz val="9"/>
        <color indexed="8"/>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 additionele aspecten kan inschrijver toevoegen, indien inschrijver van mening is dat deze van meerwaarde zijn voor de opdrachtgever</t>
    </r>
  </si>
  <si>
    <t>waardering beoordelingsteam / 5 x maximale punten</t>
  </si>
  <si>
    <t>De positie van de bestuurder is centraal op het platform. Daarnaast is er een comfortabele tweede zitplaats in de cabine voorzien.</t>
  </si>
  <si>
    <t>De bodemvrijheid van de tractor bedraagt minimaal 400 mm, waarbij de hefinrichtingen in de hoogste stand zijn geplaatst.</t>
  </si>
  <si>
    <t>De te garanderen levensduur in draaiuren bedraagt minimaal 8.000 draaiuren, gebaseerd op een inzet van circa 800 draaiuren per jaar.</t>
  </si>
  <si>
    <r>
      <rPr>
        <b/>
        <sz val="9"/>
        <rFont val="Century Gothic"/>
        <family val="2"/>
      </rPr>
      <t xml:space="preserve">Gebruikerscomfort </t>
    </r>
    <r>
      <rPr>
        <sz val="9"/>
        <rFont val="Century Gothic"/>
        <family val="2"/>
      </rPr>
      <t xml:space="preserve">
• Instap  
• Inwendige maten  
• Been- en hoofdruimte  
• Zitpositie  
• Zicht van de chauffeur rondom  
• Geluid- en trilling belasting 
• Rij comfort (speciale aandacht voor klinkers)  
• Banden en vering 
• Bediening en ergonomie van de bedieningsorganen  
• Rem eigenschappen </t>
    </r>
  </si>
  <si>
    <t>Door inschrijver in te vullen</t>
  </si>
  <si>
    <t>Naam inschrijver: ………………………..</t>
  </si>
  <si>
    <t>Bijvoegen in inschrijving achter onderdeel 06</t>
  </si>
  <si>
    <t>E-17</t>
  </si>
  <si>
    <t>E-19</t>
  </si>
  <si>
    <t>E-20</t>
  </si>
  <si>
    <t>E-21</t>
  </si>
  <si>
    <t>E-22</t>
  </si>
  <si>
    <t>E-28</t>
  </si>
  <si>
    <t>E-68</t>
  </si>
  <si>
    <t>E-69</t>
  </si>
  <si>
    <t>E-70</t>
  </si>
  <si>
    <t>E-71</t>
  </si>
  <si>
    <t>E-74</t>
  </si>
  <si>
    <t>Inhoud:</t>
  </si>
  <si>
    <t>E-18</t>
  </si>
  <si>
    <t>E-81</t>
  </si>
  <si>
    <t>E-83</t>
  </si>
  <si>
    <t>E-84</t>
  </si>
  <si>
    <t>E-85</t>
  </si>
  <si>
    <t>E-86</t>
  </si>
  <si>
    <t>E-88</t>
  </si>
  <si>
    <t>E-89</t>
  </si>
  <si>
    <t>E-90</t>
  </si>
  <si>
    <t>E-91</t>
  </si>
  <si>
    <t>x</t>
  </si>
  <si>
    <t>De oplegdruk van de trekhaak bedraagt minimaal 1.800 kg</t>
  </si>
  <si>
    <t xml:space="preserve">De spatborden aan de voorzijde volgen de voorwielen tijdens stuurbewegingen. </t>
  </si>
  <si>
    <t>De snelkoppelingen zijn onder druk aan of af te koppelen.</t>
  </si>
  <si>
    <t>Transmissie is uitgerust met een systeem waardoor via een schakelaar / hendel van richting (voor- en achteruit) kan worden gewisseld, zonder gebruik te maken van de voetkoppeling.</t>
  </si>
  <si>
    <t>Zowel aan de voorzijde als aan de achterzijde is een aansluiting voorzien met een drukloze retour.</t>
  </si>
  <si>
    <t>Vergelijk</t>
  </si>
  <si>
    <t xml:space="preserve">De maximale draaistraal van de tractor bedraagt 4.500 mm (gemeten over de banden). </t>
  </si>
  <si>
    <t xml:space="preserve"> </t>
  </si>
  <si>
    <t>Het hefvermogen achter tussen de kogels bedraagt minimaal 3.000 kg, voor een heftraject van minimaal 600 mm</t>
  </si>
  <si>
    <t xml:space="preserve">De tractor is voorzien van een akoestisch achteruitrijdsignaal met overbruggingsschakelaar. </t>
  </si>
  <si>
    <t>Optionele meerprijs (wordt niet meegenomen in de gunning)</t>
  </si>
  <si>
    <t>Prijs per eenheid 
excl. BTW</t>
  </si>
  <si>
    <t xml:space="preserve">€                   </t>
  </si>
  <si>
    <t>De cabine dient minimaal voorzien te zijn van geïntegreerde airco inclusief pollenfilter met voldoende capaciteit en geïntegreerd in verwarmings- en ventilatiesysteem.</t>
  </si>
  <si>
    <t>De cabine is voorzien van een radio met bluetooth, automute, MP3, USB aansluiting en voorzien van minimaal twee speakers. Via bluetooth kunnen minimaal 5 autonome mobiele telefoons worden herkend en bediend.</t>
  </si>
  <si>
    <t xml:space="preserve">De koplampen zijn apart uitschakelbaar om verblinding in combinatie met de sneeuwploeg te voorkomen. </t>
  </si>
  <si>
    <t>De technische ondersteuning en onderdelenvoorziening is gedurende 10 jaar na levering van de tractor gewaarborgd.</t>
  </si>
  <si>
    <t>Is de tractor voorzien van een geveerde vooras?</t>
  </si>
  <si>
    <t>Indien inschrijver geen gelijkwaardige tractor kan leveren, is opdrachtgever gerechtigd de marktconforme kosten voor vervangend vervoer bij inschrijver in rekening te brengen met een maximum van 5% van de opdrachtwaarde per tractor.</t>
  </si>
  <si>
    <t>Onderdelen</t>
  </si>
  <si>
    <t>Naslagwerk</t>
  </si>
  <si>
    <t>Inschrijver levert met de tractor instructiekaarten  (zowel op geplastificeerd papier als in PDF) voor het onderhoud dat dient te worden uitgevoerd door de chauffeur (zowel voor als na het gebruik).</t>
  </si>
  <si>
    <t>Gelijktijdig met de aflevering van de tractor levert inschrijver een overzicht van alle benodigde inspectie- en onderhoudsbeurten, dagelijkse onderhoudswerkzaamheden incl. overzicht werkzaamheden en alle redelijkerwijs te verwachten reparaties met normtijden.</t>
  </si>
  <si>
    <r>
      <t xml:space="preserve">Algemene garantietermijn betreft een periode van ten minste 2 jaar en minimaal 1.600 draaiuren(gerekend vanaf datum overdracht) op de tractor en/of materieel, dus ook inclusief alle (separate) onderdelen. Langer is wenselijk. Hoeveel jaren garantie geeft inschrijver op de tractor, waarbij voor ieder jaar </t>
    </r>
    <r>
      <rPr>
        <b/>
        <sz val="9"/>
        <rFont val="Century Gothic"/>
        <family val="2"/>
      </rPr>
      <t>extra</t>
    </r>
    <r>
      <rPr>
        <sz val="9"/>
        <rFont val="Century Gothic"/>
        <family val="2"/>
      </rPr>
      <t xml:space="preserve"> garantie tevens 800 draaiuren extra garantie van toepassing zijn? Hier uitsluitend het aantal extra jaren ten opzichte van de minimaal vereiste 2 jaar vermelden.</t>
    </r>
  </si>
  <si>
    <r>
      <t xml:space="preserve">.. </t>
    </r>
    <r>
      <rPr>
        <b/>
        <sz val="9"/>
        <rFont val="Century Gothic"/>
        <family val="2"/>
      </rPr>
      <t>Extra</t>
    </r>
    <r>
      <rPr>
        <sz val="9"/>
        <rFont val="Century Gothic"/>
        <family val="2"/>
      </rPr>
      <t xml:space="preserve"> jaren</t>
    </r>
  </si>
  <si>
    <t xml:space="preserve">Is de tractor voorzien van een traploze, continu variabele transmissie? </t>
  </si>
  <si>
    <t>Ja = 2 punten
Nee = 0 punten</t>
  </si>
  <si>
    <t>Ja = 4 punten
Nee = 0 punten</t>
  </si>
  <si>
    <t>Ja = 2 punt
Nee = 0 punten</t>
  </si>
  <si>
    <t>Bij modificaties uitgevoerd door de inschrijver, zal alle documentatie direct geactualiseerd worden.</t>
  </si>
  <si>
    <t>Bij modificaties dienen de werkplaatsen middels monteur trainingen kosteloos begeleid te worden.</t>
  </si>
  <si>
    <t xml:space="preserve">De inschrijver dient samen met de tractor en/of materieel al het specifieke gereedschap alsmede voor de tractor benodigde test- en diagnoseapparatuur met Nederlandstalige gebruikershandleiding te kunnen leveren. </t>
  </si>
  <si>
    <t>Helpdesk</t>
  </si>
  <si>
    <t>Inschrijver garandeert dat alle onderdelen die nodig zijn voor 90% van de voorkomende reparaties en onderhoudswerkzaamheden binnen één werkdag ter plaatse van de locatie van opdrachtgever zijn. Indien dit in de praktijk niet mogelijk blijkt te zijn, heeft opdrachtgever toestemming om andere dan originele onderdelen (OEM), maar wel gelijkwaardig, in overleg met inschrijver te (laten) monteren om de bedrijfszekerheid van de tractor zoveel mogelijk te waarborgen, waarbij de volledige garantie van kracht blijft.</t>
  </si>
  <si>
    <t>Inschrijver verzorgt kosteloos een technische training voor tenminste 2 monteurs van de technische dienst van de opdrachtgever voor de gehele tractor.  De monteurs zijn hierna voldoende gekwalificeerd om onderhoud en reparaties aan de complete tractor te mogen en kunnen uitvoeren.</t>
  </si>
  <si>
    <t xml:space="preserve">Inschrijver geeft opdrachtgever toestemming om de tractor door haar eigen technische dienst te laten repareren om de bedrijfszekerheid en daarmee de inzet van de tractor zoveel mogelijk te garanderen. Voorwaarde hierbij is dat reparatie geschiedt volgens de gestelde normen en richtlijnen van de inschrijver. De garantie blijft te allen tijde gewaarborgd. </t>
  </si>
  <si>
    <t>1 punt per jaar (inclusief 800 extra draaiuren per jaar). maximaal 4 punten
Het is toegestaan halve jaren op te geven. Voorbeeld: 1,5 jaar is 1,5 punt</t>
  </si>
  <si>
    <t>Algemene garantietermijn betreft een periode van ten minste 24 maanden en ten minste 1.600 draaiuren (gerekend vanaf datum overdracht) op de complete tractor en/of materieel, dus ook inclusief alle (separate) hulpstukken. Langer is wenselijk (ieder jaar extra garantie omvat ook automatisch een verhoging van 800 uur per extra jaar garantie, binnen de garantietermijn).</t>
  </si>
  <si>
    <t>Tractor is aan de achterzijde voorzien van een driepuntshefinrichting met Walterscheid Cat 3 snelkoppelingen en automatische stabilisatiestangen. Topstang (mechanisch) wordt meegeleverd.</t>
  </si>
  <si>
    <t xml:space="preserve">Alle tractorwielen zijn voorzien van spatborden die de bandbreedte zo veel als mogelijk afdekken. </t>
  </si>
  <si>
    <t>Het stuur dient in hellingshoek en hoogte verstelbaar te zijn.</t>
  </si>
  <si>
    <t xml:space="preserve"> 90% van de reparaties dient uiterlijk binnen 4 werkuren na melding aan te vangen. Voor de overige reparaties dient aanvang uiterlijk binnen één werkdag te geschieden. De totale stilstandtijd van de tractor is in een realistische verhouding met de werkelijke reparatieduur (norm 2:1, dit betekent dat indien de tractor 1 reparatieuur ondergaat er maximaal 2 klokuren stilstand mag optreden, dit nadat de responstijden zijn ingegaan). Bij het niet nakomen hiervan draagt inschrijver, op specifiek verzoek en in overleg met opdrachtgever zorg, voor gelijkwaardig `vervangend vervoer”. </t>
  </si>
  <si>
    <r>
      <t xml:space="preserve">Inschrijver levert </t>
    </r>
    <r>
      <rPr>
        <b/>
        <sz val="9"/>
        <rFont val="Century Gothic"/>
        <family val="2"/>
      </rPr>
      <t>voorafgaand aan, of gelijk</t>
    </r>
    <r>
      <rPr>
        <sz val="9"/>
        <rFont val="Century Gothic"/>
        <family val="2"/>
      </rPr>
      <t xml:space="preserve"> met de levering van de tractor de volgende documentatie, geschreven in de Nederlandse taal, aan:
1.  Werkplaatshandboek, met daarin de volgende onderwerpen:
• onderhoudsintervallen met inspectierapporten;
• onderhoud uit te voeren door gebruiker;
• overzichtelijke schema’s van elektronica;
• elektronisch storing zoeken met oplossing;
• reparatiewerkzaamheden, met behulp van (speciaal) gereedschap;
• tekeningen, exploded views en plaatjes van belangrijkste componenten. 
2.  Onderdelenboek met afbeeldingen en artikelnummers
3. Chauffeurs/bedieningshandboek met daarin bedieningshandleiding en veiligheidsinstructies 
4. Technische overzichtstekeningen, zoals voor-, zij- en achteraanzichten.
Deze informatie wordt </t>
    </r>
    <r>
      <rPr>
        <b/>
        <sz val="9"/>
        <rFont val="Century Gothic"/>
        <family val="2"/>
      </rPr>
      <t>digitaal,</t>
    </r>
    <r>
      <rPr>
        <sz val="9"/>
        <rFont val="Century Gothic"/>
        <family val="2"/>
      </rPr>
      <t xml:space="preserve"> bij voorkeur online, aangeleverd.</t>
    </r>
  </si>
  <si>
    <t>De tractor wordt afgeleverd met een uitgebreide instructie van de complete tractor voor tenminste 4 gebruikers per tractor. Deze instructie bedraagt minimaal 4 uur.</t>
  </si>
  <si>
    <t>Inschrijver heeft een 24 uurs dienst die 7 dagen per week bereikbaar is. 
De servicedienst dient in geval van calamiteiten of strandgeval binnen 2 uur op de locatie van opdrachtgever aanwezig te zijn.</t>
  </si>
  <si>
    <t>Indien de opgegeven levertijd overschreden wordt, dient inschrijver kosteloos een gelijkwaardige vervangende tractor beschikbaar te stellen.</t>
  </si>
  <si>
    <t>Kwalitatieve gunningscriteria</t>
  </si>
  <si>
    <t>Praktijkbeoordeling</t>
  </si>
  <si>
    <t>KG-01</t>
  </si>
  <si>
    <t>KG-02</t>
  </si>
  <si>
    <t>KG-03</t>
  </si>
  <si>
    <t>KG-04</t>
  </si>
  <si>
    <t>KG-05</t>
  </si>
  <si>
    <t>KG-06</t>
  </si>
  <si>
    <t>KG-07</t>
  </si>
  <si>
    <t>Naam inschrijver: ……………………………….</t>
  </si>
  <si>
    <t>Waardering</t>
  </si>
  <si>
    <t>Technische criteria</t>
  </si>
  <si>
    <t>Max. aantal punten</t>
  </si>
  <si>
    <t>Gunningcriterium</t>
  </si>
  <si>
    <t>praktijkbeoordeling</t>
  </si>
  <si>
    <t>Velden in te vullen door inschrijver</t>
  </si>
  <si>
    <t>Toelichting op de wijze van beoordelen: zie aanbestedingsdocument hoofdstuk V "Gunning"</t>
  </si>
  <si>
    <t>E-37</t>
  </si>
  <si>
    <t>E-46</t>
  </si>
  <si>
    <t>E-66</t>
  </si>
  <si>
    <t>E-72</t>
  </si>
  <si>
    <t>E-73</t>
  </si>
  <si>
    <t>E-75</t>
  </si>
  <si>
    <t>E-87</t>
  </si>
  <si>
    <t>E-92</t>
  </si>
  <si>
    <t>E-93</t>
  </si>
  <si>
    <t>E-94</t>
  </si>
  <si>
    <t>E-95</t>
  </si>
  <si>
    <t>E-96</t>
  </si>
  <si>
    <t>E-97</t>
  </si>
  <si>
    <t>Omschrijving</t>
  </si>
  <si>
    <t>Totale inschrijfprijs</t>
  </si>
  <si>
    <t>De inschrijver zal gedurende een periode van 8 jaar een haal- en brengservice voor de tractor verzorgen indien reparatie van storingen of onderhoud buiten de grenzen van de opdrachtgever plaats moet vinden. De kosten voor het transport, voorrijkosten of reiskosten kunnen niet worden doorbelast. Binnen de grenzen levert de opdrachtgever de tractor aan voor reparatie en onderhoud.</t>
  </si>
  <si>
    <t>Europese aanbesteding voor het leveren van 2 soorten tractoren</t>
  </si>
  <si>
    <t>Alg</t>
  </si>
  <si>
    <t>j</t>
  </si>
  <si>
    <t>Voor aflevering van de tractor dient de "hoofdaannemer" zorg te dragen voor goedkeuring van de Rijksdienst Wegverkeer [RDW] en voor de juiste tenaamstelling in overleg met de opdrachtgever.
De tractor wordt afgeleverd met gemonteerde kentekenplaat.</t>
  </si>
  <si>
    <t>E-03</t>
  </si>
  <si>
    <t xml:space="preserve">Het is toegestaan om een nieuw en ongebruikte tractor of een demo tractor aan te bieden. Productiejaar 2024 of 2025. Maximale motorurenstand: 500 uur.  
In het geval dat er een demo tractor aangeboden wordt:
- dient deze vrijwel onbeschadigd te zijn;
- dient deze tijdens de praktijkdemonstratie getoond te worden. </t>
  </si>
  <si>
    <t>De tractor voldoet minimaal aan de emissie eisen van EU Stage V of hoger.</t>
  </si>
  <si>
    <t>De motor is geschikt voor toepassing van diesel brandstof conform NEN-EN 590 en HVO brandstof (HVO-100) op basis van NEN-EN 15940 (zonder beperkingen).</t>
  </si>
  <si>
    <t>De tractor is voorzien van voorasvering</t>
  </si>
  <si>
    <t>Achterhef en aftakas</t>
  </si>
  <si>
    <t xml:space="preserve">De hefinrichting en de aftakas zijn te bedienen via bedieningsknoppen op het linker achterspatbord. </t>
  </si>
  <si>
    <t xml:space="preserve">De tractor moet voorzien zijn van een onafhankelijke aftakas achter van 540/ 540E / 1000  t.p.m. (6 splines) welke ook tijdens het rijden werktuigen kan aandrijven. </t>
  </si>
  <si>
    <t>Fronthef en front aftakas</t>
  </si>
  <si>
    <t>Aan de voorzijde bevindt zich een fronthefinrichting, voorzien van opklapbare heflatten, met Walterscheid Cat 2 snelkoppelingen. Topstang (mechanisch) wordt meegeleverd.</t>
  </si>
  <si>
    <t>De fronthef wordt bediend via een joystickbediening, waarmee alle functies van de fronthef bediend kunnen worden.</t>
  </si>
  <si>
    <t>De fronthefinrichting is voorzien van een zweefstandfunctie.</t>
  </si>
  <si>
    <t>De tractor moet voorzien zijn van een linksdraaiende, onafhankelijke aftakas (front PTO) voor van 1000 t.p.m..
Linksdraaiend gezien vanaf de voorzijde van de tractor (CCW).</t>
  </si>
  <si>
    <t>P1 Groot</t>
  </si>
  <si>
    <t>P2 Smal Fruit</t>
  </si>
  <si>
    <t>De motor heeft tenminste 4 cilinders.</t>
  </si>
  <si>
    <t>De tractor met aanbouw is voorzien van een continue variabele automatische transmissie met omkeerschakeling (Vario, CVT, TTV of gelijkwaardige) transmissie met actieve stilstand. De snelheid kan eenvoudig met één hendel ingesteld worden, zonder gebruik van een koppelingspedaal.</t>
  </si>
  <si>
    <t>Hydrauliek</t>
  </si>
  <si>
    <t>De transmissie van de tractor geschiedt tussen de hoofdgroepen automatisch en binnen de hoofdgroepen, hydrostatisch of automatisch door middel van Powershift of minimaal gelijkwaardig en heeft minimaal 16 versnellingen vooruit als achteruit. Het aanbieden van een CVT schakelsysteem is tevens toegestaan.</t>
  </si>
  <si>
    <t>De bestuurdersstoel is luchtgeveerd en minimaal voorzien van:
a. verstelling in de lengterichting;
b. verstelling in de verticale richting;
c. 15 graden draaibare bestuurdersstoel in minimaal 1 richting; 
d. hoekverstelling van de rugleuning;
e. lendensteun;
f. armleuning links en rechts;
g. veiligheidsgordel.</t>
  </si>
  <si>
    <t>De maximale lengte van de tractor bedraagt 4.600 mm (exclusief adapterplaat)</t>
  </si>
  <si>
    <t>De maximale lengte van de tractor bedraagt 4.200 mm (exclusief adapterplaat)</t>
  </si>
  <si>
    <t>De olieopbrengst (hydrauliek) bedraagt in totaal minimaal 110 liter per minuut. Werkdruk minimaal 190 bar</t>
  </si>
  <si>
    <t>De achterzijde is voorzien van 3 dubbelwerkende ventielen.</t>
  </si>
  <si>
    <t>Het hefvermogen achter tussen de kogels bedraagt minimaal 6.000 kg, voor een heftraject van minimaal 600 mm</t>
  </si>
  <si>
    <t>Tractor is aan de achterzijde voorzien van een driepuntshefinrichting met Walterscheid Cat 2 (Walterscheid Cat 3 is tevens toegestaan, mits de verloopkogels worden meegeleverd van Cat 3 naar Cat 2) snelkoppelingen en automatische stabilisatiestangen. Topstang (mechanisch) wordt meegeleverd.</t>
  </si>
  <si>
    <t>Het hefvermogen achter tussen de kogels bedraagt minimaal 2.500 kg, voor een heftraject van minimaal 600 mm</t>
  </si>
  <si>
    <t>Het hefvermogen voor tussen de kogels, op een afstand van 600 mm vanaf het hart van de kogels, bedraagt minimaal 3.000 kg.</t>
  </si>
  <si>
    <t>Het hefvermogen voor tussen de kogels, op een afstand van 600 mm vanaf het hart van de kogels, bedraagt minimaal 1.500 kg.</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</si>
  <si>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</si>
  <si>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</si>
  <si>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</si>
  <si>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</si>
  <si>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</si>
  <si>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</si>
  <si>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</si>
  <si>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</si>
  <si>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</si>
  <si>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</si>
  <si>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</si>
  <si>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</si>
  <si>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</si>
  <si>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</si>
  <si>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</si>
  <si>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</si>
  <si>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</si>
  <si>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</si>
  <si>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</si>
  <si>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</si>
  <si>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</si>
  <si>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</si>
  <si>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</si>
  <si>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</si>
  <si>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</si>
  <si>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</si>
  <si>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</si>
  <si>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</si>
  <si>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</si>
  <si>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</si>
  <si>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</si>
  <si>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</si>
  <si>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</si>
  <si>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</si>
  <si>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</si>
  <si>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</si>
  <si>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</si>
  <si>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</si>
  <si>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</si>
  <si>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</si>
  <si>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</si>
  <si>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</si>
  <si>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</si>
  <si>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</si>
  <si>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</si>
  <si>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</si>
  <si>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r>
      <t xml:space="preserve">Het dient een standaard af fabriek in productiegenomen machine te zijn. De cabine, 4wd en airco dienen bij de productie in de fabriek te zijn aangebracht en niet achteraf.
De omdraaiinrichting en omgekeerde rijinrichting voor perceel 2 mag </t>
    </r>
    <r>
      <rPr>
        <u/>
        <sz val="9"/>
        <rFont val="Century Gothic"/>
        <family val="2"/>
      </rPr>
      <t>wel</t>
    </r>
    <r>
      <rPr>
        <sz val="9"/>
        <rFont val="Century Gothic"/>
        <family val="2"/>
      </rPr>
      <t xml:space="preserve"> middels een achteraf ombouw gerealiseerd zijn. </t>
    </r>
  </si>
  <si>
    <t>De positie van de bestuurder is centraal op het platform. Een bijrijdersstoel mag aangeboden worden, maar is geen verplichting.</t>
  </si>
  <si>
    <t>De cabine is minimaal uitgerust met:
- ruitenwisser en -sproeier op voorruit;
- achterruitwisser en sproeier;
- werkverlichting op cabinedak: 2 stuks voor en 2 stuks achter (LED uitvoering), onafhankelijk inschakelbaar (v-a);
- werkverlichting op spatborden: 2 stuks voor en 2 stuks achter (LED uitvoering), onafhankelijk inschakelbaar (v-a);
- oranje LED flitsers geïntegreerd in de cabine, uitgevoerd als 'boomerang flitsers' voor 260 graden zicht (2 voor en 2 achter).</t>
  </si>
  <si>
    <t>De tractor is voorzien van (geplaatst in een deugdelijke opbergvoorziening):
a. Brandblusser van 2 kg, door opdrachtgever aangeleverd
b. Verbanddoos type b, door opdrachtgever aangeleverd.
Plaatsing en uitvoering in overleg met opdrachtgever.</t>
  </si>
  <si>
    <t>xx</t>
  </si>
  <si>
    <t>De brandstoftank heeft een inhoud van minimaal 80 liter</t>
  </si>
  <si>
    <t>De maximale breedte van de tractor bedraagt 1.900 mm</t>
  </si>
  <si>
    <t>De maximale hoogte van de tractor bedraagt 2.700 mm.</t>
  </si>
  <si>
    <t xml:space="preserve">De tractor is aan de achterzijde voorzien van een etagetrekhaak met uitneembare  boventrekhaak, diameter 40 mm, in hoogte verstelbaar via snelverstelling. Verstelling waarbij meerdere pennen moeten worden omgezet is niet toegestaan. </t>
  </si>
  <si>
    <t xml:space="preserve">De voorzijde is voorzien van 2 dubbelwerkende ventielen, welke onafhankelijk van de ventielen aan de achterzijde worden gevoed. Beide ventielen zijn uitgerust met een zweefstand. </t>
  </si>
  <si>
    <t>De maximale breedte van de tractor bedraagt 2.500 mm</t>
  </si>
  <si>
    <t>De maximale hoogte van de tractor bedraagt 3.000 mm.</t>
  </si>
  <si>
    <t>De oplegdruk van de trekhaak bedraagt minimaal 2.500 kg</t>
  </si>
  <si>
    <t>De tractor is aan de achterzijde voorzien van een etagetrekhaak met uitneembare  boventrekhaak, diameter 40 mm, in hoogte verstelbaar via snelverstelling. Verstelling waarbij meerdere pennen moeten worden omgezet is niet toegestaan.</t>
  </si>
  <si>
    <t>De etagetrekhaak wordt voorzien van een K80 koppeling gemonteerd op een vaste plaat als onderste postie van de etagetrekhaak. Deze is vast gelast. De hoogte bevindt zich russen 500 en 600 mm. 
De positie van de K80 koppeling is geplaatst als hart K80 koppeling loopt gelijk met achterzijde van de achterwielen t.b.v. voldoende ruimte van het draaien van de dissels van de aan te koppelen aanhangwagens.
Na gunning wordt in goed overleg tussen opdrachtgever en inschrijver bepaald, welke koppeling wordt toegepast.</t>
  </si>
  <si>
    <t>De tractor is voorzien van een frontbumper, welke afneembaar is opgenomen in de fronthef. 
De frontbumper fungeert tevens als contragewicht.
De frontbumper heeft een gewicht van circa 500 kg.
Het gewicht bevindt zich tussen de heflatten van de fronthef, zodanig dat de lengtetoename met de frontbumper maximaal 100 mm is , ten opzichte van de hefogen.</t>
  </si>
  <si>
    <r>
      <t xml:space="preserve">De tractor is voorzien van combiprofiel banden (merk Alliance, Mitas, Agriterra, Michelin) of gelijkwaardig. Met combiprofiel wordt bedoeld een band welke toepasbaar zowel op de weg als in het veld waarbij de insporing minimaal is.
Als voorbeeld de Michelin Crossgrip band of gelijkwaardig.
De voorkeur op de vooras is de 360/70R20. 
De voorkeur op de achteras is de 440/80R18 of breder, waarbij de maximale breedte zoals geeist in </t>
    </r>
    <r>
      <rPr>
        <b/>
        <sz val="9"/>
        <color rgb="FFFF0000"/>
        <rFont val="Century Gothic"/>
        <family val="2"/>
      </rPr>
      <t xml:space="preserve">E-XXX </t>
    </r>
    <r>
      <rPr>
        <sz val="9"/>
        <rFont val="Century Gothic"/>
        <family val="2"/>
      </rPr>
      <t>wordt uitgenut. 
De banden dienen hetzelfde profiel te hebben. De voorasband en de achterasband dienen bij elkaar te passen, inzake voorijling in verband met de 4 wielaandrijving.</t>
    </r>
  </si>
  <si>
    <t>De hydrauliek werkt met een load sensing hydrauliekpomp.</t>
  </si>
  <si>
    <t>De olieopbrengst (hydrauliek) bedraagt in totaal minimaal 100 liter per minuut. Werkdruk minimaal 190 bar</t>
  </si>
  <si>
    <t>De ruimte achter de bestuurdersstoel is zodanig dat hier ruimte is voor de bestuurder om comfortabel te zitten. Ook voor grotere bestuurders inclusief veiligheidsschoenen.</t>
  </si>
  <si>
    <t>Wanneer de bestuurderstoel 180 graden is gedraaid, is de cabine voorzien van een stuur en rij-inrichting (gas en remmen) welke in deze 180 graden gedraaide stand gebruikt kan worde.</t>
  </si>
  <si>
    <r>
      <t xml:space="preserve">De bestuurdersstoel is luchtgeveerd en minimaal voorzien van:
a. verstelling in de lengterichting;
b. verstelling in de verticale richting;
c. </t>
    </r>
    <r>
      <rPr>
        <b/>
        <sz val="9"/>
        <rFont val="Century Gothic"/>
        <family val="2"/>
      </rPr>
      <t>180</t>
    </r>
    <r>
      <rPr>
        <sz val="9"/>
        <rFont val="Century Gothic"/>
        <family val="2"/>
      </rPr>
      <t xml:space="preserve"> graden draaibare bestuurdersstoel in minimaal 1 richting; 
d. hoekverstelling van de rugleuning;
e. lendensteun;
f. armleuning links en rechts, welke meedraaien met de bestuurdersstoel;
g. veiligheidsgordel.</t>
    </r>
  </si>
  <si>
    <r>
      <rPr>
        <b/>
        <sz val="9"/>
        <rFont val="Century Gothic"/>
        <family val="2"/>
      </rPr>
      <t>Diversen</t>
    </r>
    <r>
      <rPr>
        <sz val="9"/>
        <rFont val="Century Gothic"/>
        <family val="2"/>
      </rPr>
      <t xml:space="preserve">
• Schoonmaken van de tractor 
• Afwerking van de tractor  
• Bergruimte  
• Bereikbaarheid voor dagelijks onderhoud (lampen etc.)  
• Veiligheid bij het werken   </t>
    </r>
  </si>
  <si>
    <t>Werken met de snippercombinatie
• aanloopkoppel t.b.v. opstarten van de snippercombinatie
• bediening van de hydrauliekaansluitingen
• bediening van de aftakas</t>
  </si>
  <si>
    <t>Opmerkingen GdB</t>
  </si>
  <si>
    <t>De tractor kan een rijsnelheid bereiken van minimaal 40 km / uur, waarbij de constructiesnelheid de 40 km/uur niet overschrijdt.</t>
  </si>
  <si>
    <t>De tractor is te rijden met zowel een rijhendel als een rijpedaal.</t>
  </si>
  <si>
    <t>De aandrijving heeft een sperdifferentieel zowel op de voor- als op de achteras. (100%, waarbij minimale slip is toegestaan). Het sperdifferentieel is uitgerust met een automatische regeling, zodat de sperinrichting wordt uitgeschakeld bij een bepaalde snelheid en wieluitslag/stuurhoek.</t>
  </si>
  <si>
    <t>Eis is eigenlijk dubbel met E-92. Combineren lijkt me een goede optie.</t>
  </si>
  <si>
    <t>De tractor voldoet aan de richtlijn 2006/42/EG (Machine richtlijn), dan wel Machineverordening (EU) 2023/1230,  voor zover van toepassing.
De tractor wordt voorzien van een CE markering van overeenstemming, met de daarbij behorende ‘EG Verklaring van overeenstemming betreffende machines (IIA-verklaring)'
De tractor is voorzien van een Nederlandstalige gebruiksaanwijzing en veiligheids- en onderhoudsvoorschriften.</t>
  </si>
  <si>
    <t>Aan de voor- en achterzijde is een 3-polige elektrische aansluitingg en een 13-polige elektrische aansluiting gemonteerd (Jaeger).</t>
  </si>
  <si>
    <r>
      <t xml:space="preserve">De tractor is voorzien van combiprofiel banden (merk Alliance, Mitas, Agriterra, Michelin) of gelijkwaardig. Met combiprofiel wordt bedoeld een band welke toepasbaar zowel op de weg als in het veld waarbij de insporing minimaal is.
Als voorbeeld de Michelin Crossgrip band of gelijkwaardig.
De voorkeur op de vooras is de 480/65R28. 
De voorkeur op de achteras is de 600/65R38 of breder, waarbij de maximale breedte zoals geeist in </t>
    </r>
    <r>
      <rPr>
        <b/>
        <sz val="9"/>
        <color rgb="FFFF0000"/>
        <rFont val="Century Gothic"/>
        <family val="2"/>
      </rPr>
      <t>E-XXX</t>
    </r>
    <r>
      <rPr>
        <sz val="9"/>
        <rFont val="Century Gothic"/>
        <family val="2"/>
      </rPr>
      <t xml:space="preserve"> wordt uitgenut. 
De banden dienen hetzelfde profiel te hebben. De voorasband en de achterasband dienen bij elkaar te passen, inzake voorijling in verband met de 4 wielaandrijving.</t>
    </r>
  </si>
  <si>
    <t>Het maximaal totaalgewicht van de tractor (ledig gewicht vermeerderd met laadvermogen) bedraagt minimaal 5.000 kg en maximaal 7.000 kg.</t>
  </si>
  <si>
    <t xml:space="preserve">De cabine is uitgevoerd met een (nagenoeg) vlakke vloer. </t>
  </si>
  <si>
    <t>De brandstoftank heeft een inhoud van minimaal 180 liter</t>
  </si>
  <si>
    <t>Het maximaal totaalgewicht van de tractor (ledig gewicht vermeerderd met laadvermogen) bedraagt minimaal 8.500 kg en maximaal 10.500 kg.</t>
  </si>
  <si>
    <t xml:space="preserve">De tractor is aan de achterzijde voorzien van:
- een tweekrings luchtremsysteem ten behoeve van aanhangwagens;
- een dubbelkrings hydraulisch remsysteem met de snelsluiter aan de achterzijde. Het aansturen van een bestaande aanhangwagen met enkelkrings hydraulisch remsysteem moet mogelijk zijn.
</t>
  </si>
  <si>
    <t>De tractor is voorzien van een dieselmotor, welke voorzien is van een permanente onderhoudsvrije distributieaandrijving, met een minimaal vermogen van 120 kW en maximaal 135 kW conform ECE R24 en een aftakas (PTO) vermogen van minimaal 100 kW (SAE) . Dit vermogen op de aftakas is in stilstand te leveren.</t>
  </si>
  <si>
    <r>
      <t xml:space="preserve">De achterzijde is voorzien van een 'power beyond' aansluiting incl. signaalfuncties t.b.v. het aansturen van de hydraulische laadkraan van de snipperkar. Type kraan </t>
    </r>
    <r>
      <rPr>
        <b/>
        <sz val="9"/>
        <rFont val="Century Gothic"/>
        <family val="2"/>
      </rPr>
      <t xml:space="preserve">FTG KÄLLEFALL FB69T, </t>
    </r>
    <r>
      <rPr>
        <sz val="9"/>
        <rFont val="Century Gothic"/>
        <family val="2"/>
      </rPr>
      <t xml:space="preserve">type versnipperaar </t>
    </r>
    <r>
      <rPr>
        <b/>
        <sz val="9"/>
        <rFont val="Century Gothic"/>
        <family val="2"/>
      </rPr>
      <t xml:space="preserve">JAG 40 VC13 UFKES GREENTEC. </t>
    </r>
  </si>
  <si>
    <t xml:space="preserve">De tractor moet zonder aanpassingen geschikt zijn voor het gebruik van de volgende reeds in bezit zijnde uitrustingsstukken/aanhangers:
- sneeuwploeg;
- versnipperaar;
- aanhangwagen;
- waterwagen;
- bladblazer op hefinrichting;
Meer informatie tijdens de schouw, zoals vermeld in de aanbestedingsleidraad. </t>
  </si>
  <si>
    <t>De tractor is voorzien van een dieselmotor, welke voorzien is van een permanente onderhoudsvrije distributieaandrijving, met een minimaal vermogen van 63 kW en maximaal 81 kW conform ECE R24 en een aftakas (PTO) vermogen van minimaal 50 kW (SAE) . Dit vermogen op de aftakas is in stilstand te leveren.</t>
  </si>
  <si>
    <t xml:space="preserve">De tractor moet zonder aanpassingen geschikt zijn voor het gebruik van de volgende reeds in bezit zijnde uitrustingsstukken/aanhangers:
- sneeuwploeg;
- Trilo zuigwagen;
- aanhangwagen;
- waterwagen;
- bladblazer op hefinrichting;
- weidesleep;
- Bolex maaier achter en voor
Meer informatie tijdens de schouw, zoals vermeld in de aanbestedingsleidraad. </t>
  </si>
  <si>
    <r>
      <t xml:space="preserve">Inschrijver heeft een servicepunt dat vanuit de standplaats van opdrachtgever binnen 60 minuten aan te rijden is, gemeten via www.routenet.nl Instelling Snelste Route, </t>
    </r>
    <r>
      <rPr>
        <b/>
        <sz val="9"/>
        <rFont val="Century Gothic"/>
        <family val="2"/>
      </rPr>
      <t>Truck 20T</t>
    </r>
    <r>
      <rPr>
        <sz val="9"/>
        <rFont val="Century Gothic"/>
        <family val="2"/>
      </rPr>
      <t xml:space="preserve"> (*). 
Bij dit servicepunt dienen ten minste 90% van alle voorkomende reparaties en onderhoudswerkzaamheden uitgevoerd te kunnen worden.
*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in de inschrijving als </t>
    </r>
    <r>
      <rPr>
        <b/>
        <sz val="9"/>
        <rFont val="Century Gothic"/>
        <family val="2"/>
      </rPr>
      <t>onderdeel I</t>
    </r>
    <r>
      <rPr>
        <sz val="9"/>
        <rFont val="Century Gothic"/>
        <family val="2"/>
      </rPr>
      <t xml:space="preserve">.  </t>
    </r>
  </si>
  <si>
    <t>Inschrijver heeft een telefonische helpdesk die 24 uur per dag, 7 dagen per week (maandag t/m zondag) bereikbaar is.</t>
  </si>
  <si>
    <r>
      <t xml:space="preserve">De levertijd bedraagt maximaal </t>
    </r>
    <r>
      <rPr>
        <b/>
        <sz val="9"/>
        <rFont val="Century Gothic"/>
        <family val="2"/>
      </rPr>
      <t>20</t>
    </r>
    <r>
      <rPr>
        <sz val="9"/>
        <rFont val="Century Gothic"/>
        <family val="2"/>
      </rPr>
      <t xml:space="preserve"> weken, gerekend vanaf datum opdracht. Korter is wenselijk</t>
    </r>
  </si>
  <si>
    <r>
      <t xml:space="preserve">De levertijd bedraagt maximaal </t>
    </r>
    <r>
      <rPr>
        <b/>
        <sz val="9"/>
        <rFont val="Century Gothic"/>
        <family val="2"/>
      </rPr>
      <t>30</t>
    </r>
    <r>
      <rPr>
        <sz val="9"/>
        <rFont val="Century Gothic"/>
        <family val="2"/>
      </rPr>
      <t xml:space="preserve"> weken, gerekend vanaf datum opdracht. Korter is wenselijk</t>
    </r>
  </si>
  <si>
    <t>P2 Groot</t>
  </si>
  <si>
    <t>P1 Semi Smal</t>
  </si>
  <si>
    <t>Aanschafprijs complete tractor onder de voorwaarden zoals in dit bestek omschreven, aangevuld met de eventueel door inschrijver(s) aan te leveren aanvullingen en documentatie.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</si>
</sst>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2]\ * #,##0.00_ ;_ [$€-2]\ * \-#,##0.00_ ;_ [$€-2]\ * &quot;-&quot;??_ ;_ @_ "/>
  </numFmts>
  <fonts count="53" x14ac:knownFonts="1">
    <font>
      <sz val="10"/>
      <name val="Arial"/>
    </font>
    <font>
      <sz val="9"/>
      <color theme="1"/>
      <name val="Century Gothic"/>
      <family val="2"/>
    </font>
    <font>
      <sz val="11"/>
      <color theme="1"/>
      <name val="Calibri"/>
      <family val="2"/>
      <scheme val="minor"/>
    </font>
    <font>
      <sz val="10"/>
      <name val="Arial"/>
      <family val="2"/>
    </font>
    <font>
      <sz val="9"/>
      <name val="Century Gothic"/>
      <family val="2"/>
    </font>
    <font>
      <b/>
      <sz val="9"/>
      <name val="Century Gothic"/>
      <family val="2"/>
    </font>
    <font>
      <sz val="9"/>
      <name val="Arial"/>
      <family val="2"/>
    </font>
    <font>
      <b/>
      <sz val="9"/>
      <color indexed="9"/>
      <name val="Century Gothic"/>
      <family val="2"/>
    </font>
    <font>
      <sz val="9"/>
      <color indexed="8"/>
      <name val="Century Gothic"/>
      <family val="2"/>
    </font>
    <font>
      <b/>
      <sz val="18"/>
      <color indexed="56"/>
      <name val="Cambria"/>
      <family val="2"/>
    </font>
    <font>
      <sz val="10"/>
      <name val="Century Gothic"/>
      <family val="2"/>
    </font>
    <font>
      <b/>
      <sz val="14"/>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1"/>
      <color indexed="9"/>
      <name val="Century Gothic"/>
      <family val="2"/>
    </font>
    <font>
      <b/>
      <sz val="10"/>
      <name val="Century Gothic"/>
      <family val="2"/>
    </font>
    <font>
      <b/>
      <sz val="9"/>
      <color indexed="8"/>
      <name val="Century Gothic"/>
      <family val="2"/>
    </font>
    <font>
      <b/>
      <sz val="12"/>
      <name val="Century Gothic"/>
      <family val="2"/>
    </font>
    <font>
      <b/>
      <sz val="20"/>
      <name val="Century Gothic"/>
      <family val="2"/>
    </font>
    <font>
      <u/>
      <sz val="10"/>
      <color indexed="30"/>
      <name val="Century Gothic"/>
      <family val="2"/>
    </font>
    <font>
      <sz val="10"/>
      <color theme="1"/>
      <name val="Century Gothic"/>
      <family val="2"/>
    </font>
    <font>
      <sz val="11"/>
      <color theme="1"/>
      <name val="Calibri"/>
      <family val="2"/>
      <scheme val="minor"/>
    </font>
    <font>
      <sz val="10"/>
      <color rgb="FFFF0000"/>
      <name val="Century Gothic"/>
      <family val="2"/>
    </font>
    <font>
      <sz val="9"/>
      <color theme="1"/>
      <name val="Century Gothic"/>
      <family val="2"/>
    </font>
    <font>
      <sz val="9"/>
      <color rgb="FFFF0000"/>
      <name val="Century Gothic"/>
      <family val="2"/>
    </font>
    <font>
      <b/>
      <sz val="9"/>
      <color theme="1"/>
      <name val="Century Gothic"/>
      <family val="2"/>
    </font>
    <font>
      <b/>
      <sz val="10"/>
      <color rgb="FF0070C0"/>
      <name val="Century Gothic"/>
      <family val="2"/>
    </font>
    <font>
      <b/>
      <sz val="8"/>
      <color theme="0"/>
      <name val="Century Gothic"/>
      <family val="2"/>
    </font>
    <font>
      <strike/>
      <sz val="9"/>
      <name val="Century Gothic"/>
      <family val="2"/>
    </font>
    <font>
      <b/>
      <sz val="10"/>
      <color indexed="9"/>
      <name val="Century Gothic"/>
      <family val="2"/>
    </font>
    <font>
      <b/>
      <sz val="9"/>
      <color theme="0"/>
      <name val="Century Gothic"/>
      <family val="2"/>
    </font>
    <font>
      <sz val="9"/>
      <color theme="0"/>
      <name val="Century Gothic"/>
      <family val="2"/>
    </font>
    <font>
      <sz val="8"/>
      <name val="Arial"/>
      <family val="2"/>
    </font>
    <font>
      <b/>
      <sz val="9.5"/>
      <name val="Century Gothic"/>
      <family val="2"/>
    </font>
    <font>
      <sz val="8"/>
      <color theme="1"/>
      <name val="Century Gothic"/>
      <family val="2"/>
    </font>
    <font>
      <b/>
      <sz val="9"/>
      <color rgb="FFFF0000"/>
      <name val="Century Gothic"/>
      <family val="2"/>
    </font>
    <font>
      <u/>
      <sz val="9"/>
      <name val="Century Gothic"/>
      <family val="2"/>
    </font>
    <font>
      <sz val="9"/>
      <color rgb="FFFF3300"/>
      <name val="Century Gothic"/>
      <family val="2"/>
    </font>
    <font>
      <sz val="9"/>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652">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3"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4"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34"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 fillId="0" borderId="0"/>
    <xf numFmtId="164" fontId="3" fillId="0" borderId="0" applyFont="0" applyFill="0" applyBorder="0" applyAlignment="0" applyProtection="0"/>
    <xf numFmtId="44" fontId="34" fillId="0" borderId="0" applyFont="0" applyFill="0" applyBorder="0" applyAlignment="0" applyProtection="0"/>
  </cellStyleXfs>
  <cellXfs count="126">
    <xf numFmtId="0" fontId="0" fillId="0" borderId="0" xfId="0"/>
    <xf numFmtId="0" fontId="7" fillId="24" borderId="10" xfId="0" applyFont="1" applyFill="1" applyBorder="1" applyAlignment="1">
      <alignment horizontal="center" vertical="center" wrapText="1"/>
    </xf>
    <xf numFmtId="0" fontId="7" fillId="24" borderId="10" xfId="0" applyFont="1" applyFill="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10" xfId="0" applyFont="1" applyBorder="1" applyAlignment="1">
      <alignment horizontal="left" vertical="center" wrapText="1"/>
    </xf>
    <xf numFmtId="0" fontId="4" fillId="25" borderId="10" xfId="0" applyFont="1" applyFill="1" applyBorder="1" applyAlignment="1">
      <alignment horizontal="center" vertical="center" wrapText="1"/>
    </xf>
    <xf numFmtId="0" fontId="10" fillId="0" borderId="0" xfId="0" applyFont="1"/>
    <xf numFmtId="0" fontId="8" fillId="0" borderId="10" xfId="0" applyFont="1" applyBorder="1" applyAlignment="1">
      <alignment horizontal="center" vertical="distributed"/>
    </xf>
    <xf numFmtId="0" fontId="4" fillId="27" borderId="10" xfId="0" applyFont="1" applyFill="1" applyBorder="1" applyAlignment="1">
      <alignment horizontal="center" vertical="center" wrapText="1"/>
    </xf>
    <xf numFmtId="0" fontId="4" fillId="0" borderId="10" xfId="555" applyFont="1" applyBorder="1" applyAlignment="1">
      <alignment vertical="center" wrapText="1"/>
    </xf>
    <xf numFmtId="0" fontId="4" fillId="0" borderId="10" xfId="555" applyFont="1" applyBorder="1" applyAlignment="1">
      <alignment horizontal="center" vertical="center" wrapText="1"/>
    </xf>
    <xf numFmtId="0" fontId="29" fillId="26" borderId="10" xfId="0" applyFont="1" applyFill="1" applyBorder="1" applyAlignment="1">
      <alignment vertical="center" wrapText="1"/>
    </xf>
    <xf numFmtId="0" fontId="4" fillId="27" borderId="10" xfId="0" applyFont="1" applyFill="1" applyBorder="1" applyAlignment="1">
      <alignment horizontal="left" vertical="top" wrapText="1"/>
    </xf>
    <xf numFmtId="0" fontId="37" fillId="0" borderId="10" xfId="543" applyFont="1" applyBorder="1" applyAlignment="1">
      <alignment vertical="center" wrapText="1"/>
    </xf>
    <xf numFmtId="0" fontId="37" fillId="0" borderId="10" xfId="543" applyFont="1" applyBorder="1" applyAlignment="1">
      <alignment horizontal="center" vertical="center" wrapText="1"/>
    </xf>
    <xf numFmtId="0" fontId="10" fillId="0" borderId="0" xfId="0" applyFont="1" applyAlignment="1">
      <alignment vertical="top"/>
    </xf>
    <xf numFmtId="0" fontId="4" fillId="0" borderId="0" xfId="0" applyFont="1"/>
    <xf numFmtId="0" fontId="6" fillId="0" borderId="0" xfId="0" applyFont="1"/>
    <xf numFmtId="0" fontId="6" fillId="0" borderId="0" xfId="0" applyFont="1" applyAlignment="1">
      <alignment horizontal="center"/>
    </xf>
    <xf numFmtId="0" fontId="4" fillId="0" borderId="10" xfId="0" applyFont="1" applyBorder="1" applyAlignment="1">
      <alignment wrapText="1"/>
    </xf>
    <xf numFmtId="0" fontId="4" fillId="0" borderId="10" xfId="543" applyFont="1" applyBorder="1" applyAlignment="1">
      <alignment vertical="center" wrapText="1"/>
    </xf>
    <xf numFmtId="0" fontId="4" fillId="0" borderId="10" xfId="0" applyFont="1" applyBorder="1" applyAlignment="1">
      <alignment vertical="top" wrapText="1"/>
    </xf>
    <xf numFmtId="0" fontId="4" fillId="0" borderId="0" xfId="0" applyFont="1" applyAlignment="1">
      <alignment horizontal="center" vertical="center" wrapText="1"/>
    </xf>
    <xf numFmtId="0" fontId="4" fillId="25" borderId="0" xfId="0" applyFont="1" applyFill="1" applyAlignment="1">
      <alignment horizontal="center" vertical="center" wrapText="1"/>
    </xf>
    <xf numFmtId="0" fontId="4" fillId="0" borderId="0" xfId="555" applyFont="1" applyAlignment="1">
      <alignment horizontal="center" vertical="center" wrapText="1"/>
    </xf>
    <xf numFmtId="0" fontId="29" fillId="26" borderId="0" xfId="0" applyFont="1" applyFill="1" applyAlignment="1">
      <alignment horizontal="center" vertical="center" wrapText="1"/>
    </xf>
    <xf numFmtId="0" fontId="6" fillId="0" borderId="0" xfId="0" applyFont="1" applyAlignment="1">
      <alignment horizontal="center" vertical="center"/>
    </xf>
    <xf numFmtId="0" fontId="7" fillId="24" borderId="14" xfId="0" applyFont="1" applyFill="1" applyBorder="1" applyAlignment="1">
      <alignment vertical="center" wrapText="1"/>
    </xf>
    <xf numFmtId="0" fontId="5" fillId="0" borderId="12" xfId="0" applyFont="1" applyBorder="1" applyAlignment="1">
      <alignment horizontal="center" wrapText="1"/>
    </xf>
    <xf numFmtId="0" fontId="42" fillId="0" borderId="10" xfId="0" applyFont="1" applyBorder="1" applyAlignment="1">
      <alignment wrapText="1"/>
    </xf>
    <xf numFmtId="0" fontId="42" fillId="0" borderId="0" xfId="0" applyFont="1" applyAlignment="1">
      <alignment horizontal="center" vertical="center" wrapText="1"/>
    </xf>
    <xf numFmtId="0" fontId="42" fillId="0" borderId="0" xfId="0" applyFont="1"/>
    <xf numFmtId="0" fontId="10" fillId="0" borderId="0" xfId="544" applyFont="1" applyAlignment="1">
      <alignment vertical="center" wrapText="1"/>
    </xf>
    <xf numFmtId="0" fontId="10" fillId="0" borderId="0" xfId="0" applyFont="1" applyAlignment="1">
      <alignment vertical="center" wrapText="1"/>
    </xf>
    <xf numFmtId="0" fontId="29" fillId="26" borderId="10" xfId="543" applyFont="1" applyFill="1" applyBorder="1" applyAlignment="1">
      <alignment vertical="center" wrapText="1"/>
    </xf>
    <xf numFmtId="0" fontId="10" fillId="0" borderId="10" xfId="0" applyFont="1" applyBorder="1" applyAlignment="1">
      <alignment vertical="center" wrapText="1"/>
    </xf>
    <xf numFmtId="0" fontId="29" fillId="0" borderId="0" xfId="0" applyFont="1" applyAlignment="1">
      <alignment horizontal="center" vertical="center" wrapText="1"/>
    </xf>
    <xf numFmtId="0" fontId="4" fillId="27" borderId="10" xfId="555" applyFont="1" applyFill="1" applyBorder="1" applyAlignment="1">
      <alignment vertical="center" wrapText="1"/>
    </xf>
    <xf numFmtId="0" fontId="4" fillId="0" borderId="10" xfId="555" applyFont="1" applyBorder="1" applyAlignment="1">
      <alignment horizontal="left" vertical="center" wrapText="1"/>
    </xf>
    <xf numFmtId="0" fontId="29" fillId="26" borderId="10" xfId="544" applyFont="1" applyFill="1" applyBorder="1" applyAlignment="1">
      <alignment horizontal="center" vertical="center" wrapText="1"/>
    </xf>
    <xf numFmtId="0" fontId="29" fillId="26" borderId="10" xfId="544" applyFont="1" applyFill="1" applyBorder="1" applyAlignment="1">
      <alignment vertical="center" wrapText="1"/>
    </xf>
    <xf numFmtId="0" fontId="43" fillId="24" borderId="10" xfId="0" applyFont="1" applyFill="1" applyBorder="1" applyAlignment="1">
      <alignment horizontal="center" vertical="center" wrapText="1"/>
    </xf>
    <xf numFmtId="0" fontId="43" fillId="24" borderId="10" xfId="544" applyFont="1" applyFill="1" applyBorder="1" applyAlignment="1">
      <alignment vertical="center" wrapText="1"/>
    </xf>
    <xf numFmtId="0" fontId="10" fillId="0" borderId="0" xfId="544" applyFont="1" applyAlignment="1">
      <alignment horizontal="center" vertical="center" wrapText="1"/>
    </xf>
    <xf numFmtId="0" fontId="10" fillId="25" borderId="0" xfId="544" applyFont="1" applyFill="1" applyAlignment="1">
      <alignment vertical="center" wrapText="1"/>
    </xf>
    <xf numFmtId="0" fontId="29" fillId="0" borderId="10" xfId="544" applyFont="1" applyBorder="1" applyAlignment="1">
      <alignment horizontal="center" vertical="center" wrapText="1"/>
    </xf>
    <xf numFmtId="0" fontId="47" fillId="0" borderId="10" xfId="544" applyFont="1" applyBorder="1" applyAlignment="1">
      <alignment horizontal="center" vertical="center" wrapText="1"/>
    </xf>
    <xf numFmtId="0" fontId="48" fillId="0" borderId="0" xfId="543" applyFont="1" applyAlignment="1">
      <alignment horizontal="center" vertical="center" wrapText="1"/>
    </xf>
    <xf numFmtId="0" fontId="29" fillId="0" borderId="0" xfId="544" applyFont="1" applyAlignment="1">
      <alignment horizontal="center" vertical="center" wrapText="1"/>
    </xf>
    <xf numFmtId="0" fontId="47" fillId="0" borderId="0" xfId="544" applyFont="1" applyAlignment="1">
      <alignment horizontal="center" vertical="center" wrapText="1"/>
    </xf>
    <xf numFmtId="0" fontId="4" fillId="28" borderId="10" xfId="0" applyFont="1" applyFill="1" applyBorder="1" applyAlignment="1">
      <alignment horizontal="center" vertical="center" wrapText="1"/>
    </xf>
    <xf numFmtId="0" fontId="1" fillId="0" borderId="10" xfId="543" applyFont="1" applyBorder="1" applyAlignment="1">
      <alignment vertical="center" wrapText="1"/>
    </xf>
    <xf numFmtId="0" fontId="29" fillId="0" borderId="10" xfId="0" applyFont="1" applyBorder="1" applyAlignment="1">
      <alignment vertical="center" wrapText="1"/>
    </xf>
    <xf numFmtId="0" fontId="38" fillId="0" borderId="10" xfId="0" applyFont="1" applyBorder="1" applyAlignment="1">
      <alignment horizontal="center" vertical="center" wrapText="1"/>
    </xf>
    <xf numFmtId="0" fontId="4" fillId="30" borderId="10" xfId="0" applyFont="1" applyFill="1" applyBorder="1" applyAlignment="1">
      <alignment vertical="center" wrapText="1"/>
    </xf>
    <xf numFmtId="0" fontId="4" fillId="30" borderId="10" xfId="555" applyFont="1" applyFill="1" applyBorder="1" applyAlignment="1">
      <alignment vertical="center" wrapText="1"/>
    </xf>
    <xf numFmtId="0" fontId="51" fillId="0" borderId="0" xfId="0" applyFont="1" applyAlignment="1">
      <alignment vertical="center" wrapText="1"/>
    </xf>
    <xf numFmtId="0" fontId="4" fillId="0" borderId="18" xfId="543" applyFont="1" applyBorder="1" applyAlignment="1">
      <alignment vertical="center" wrapText="1"/>
    </xf>
    <xf numFmtId="0" fontId="4" fillId="0" borderId="18" xfId="0" applyFont="1" applyBorder="1" applyAlignment="1">
      <alignment horizontal="center" vertical="center" wrapText="1"/>
    </xf>
    <xf numFmtId="0" fontId="4" fillId="30" borderId="18" xfId="0" applyFont="1" applyFill="1" applyBorder="1" applyAlignment="1">
      <alignment vertical="center" wrapText="1"/>
    </xf>
    <xf numFmtId="0" fontId="4" fillId="25" borderId="18" xfId="0" applyFont="1" applyFill="1" applyBorder="1" applyAlignment="1">
      <alignment horizontal="center" vertical="center" wrapText="1"/>
    </xf>
    <xf numFmtId="0" fontId="8" fillId="0" borderId="18" xfId="0" applyFont="1" applyBorder="1" applyAlignment="1">
      <alignment horizontal="center" vertical="distributed"/>
    </xf>
    <xf numFmtId="0" fontId="4" fillId="0" borderId="18" xfId="0" applyFont="1" applyBorder="1" applyAlignment="1">
      <alignment horizontal="left" vertical="center" wrapText="1"/>
    </xf>
    <xf numFmtId="0" fontId="36" fillId="0" borderId="0" xfId="0" applyFont="1" applyAlignment="1">
      <alignment horizontal="center" vertical="center" wrapText="1"/>
    </xf>
    <xf numFmtId="0" fontId="52" fillId="0" borderId="0" xfId="0" applyFont="1" applyAlignment="1">
      <alignment horizontal="center" vertical="center" wrapText="1"/>
    </xf>
    <xf numFmtId="0" fontId="38" fillId="0" borderId="10" xfId="0" applyFont="1" applyBorder="1" applyAlignment="1">
      <alignment vertical="center" wrapText="1"/>
    </xf>
    <xf numFmtId="0" fontId="4" fillId="0" borderId="18" xfId="0" applyFont="1" applyBorder="1" applyAlignment="1">
      <alignment vertical="center" wrapText="1"/>
    </xf>
    <xf numFmtId="0" fontId="4" fillId="30" borderId="10" xfId="648" applyFont="1" applyFill="1" applyBorder="1" applyAlignment="1">
      <alignment vertical="center" wrapText="1"/>
    </xf>
    <xf numFmtId="0" fontId="11" fillId="0" borderId="10" xfId="563" applyFont="1" applyBorder="1" applyAlignment="1">
      <alignment vertical="center" wrapText="1"/>
    </xf>
    <xf numFmtId="0" fontId="34" fillId="0" borderId="0" xfId="563"/>
    <xf numFmtId="0" fontId="28" fillId="24" borderId="10" xfId="0" applyFont="1" applyFill="1" applyBorder="1" applyAlignment="1">
      <alignment horizontal="left" vertical="center" wrapText="1"/>
    </xf>
    <xf numFmtId="0" fontId="28" fillId="24" borderId="10" xfId="0" applyFont="1" applyFill="1" applyBorder="1" applyAlignment="1">
      <alignment horizontal="center" vertical="center" wrapText="1"/>
    </xf>
    <xf numFmtId="0" fontId="4" fillId="25" borderId="10" xfId="543" applyFont="1" applyFill="1" applyBorder="1" applyAlignment="1">
      <alignment vertical="center" wrapText="1"/>
    </xf>
    <xf numFmtId="0" fontId="4" fillId="0" borderId="10" xfId="563" applyFont="1" applyBorder="1" applyAlignment="1">
      <alignment horizontal="center" vertical="center" wrapText="1"/>
    </xf>
    <xf numFmtId="165" fontId="4" fillId="0" borderId="10" xfId="563" applyNumberFormat="1" applyFont="1" applyBorder="1" applyAlignment="1">
      <alignment vertical="center" wrapText="1"/>
    </xf>
    <xf numFmtId="0" fontId="4" fillId="25" borderId="17" xfId="543" applyFont="1" applyFill="1" applyBorder="1" applyAlignment="1">
      <alignment vertical="center" wrapText="1"/>
    </xf>
    <xf numFmtId="165" fontId="29" fillId="26" borderId="16" xfId="543" applyNumberFormat="1" applyFont="1" applyFill="1" applyBorder="1" applyAlignment="1">
      <alignment vertical="center" wrapText="1"/>
    </xf>
    <xf numFmtId="0" fontId="36" fillId="0" borderId="0" xfId="544" applyFont="1" applyAlignment="1">
      <alignment vertical="center" wrapText="1"/>
    </xf>
    <xf numFmtId="0" fontId="4" fillId="25" borderId="11" xfId="543" applyFont="1" applyFill="1" applyBorder="1" applyAlignment="1">
      <alignment vertical="center" wrapText="1"/>
    </xf>
    <xf numFmtId="0" fontId="43" fillId="24" borderId="10" xfId="543" applyFont="1" applyFill="1" applyBorder="1" applyAlignment="1">
      <alignment vertical="center" wrapText="1"/>
    </xf>
    <xf numFmtId="0" fontId="43" fillId="24" borderId="10" xfId="543" applyFont="1" applyFill="1" applyBorder="1" applyAlignment="1">
      <alignment horizontal="center" vertical="center" wrapText="1"/>
    </xf>
    <xf numFmtId="0" fontId="0" fillId="0" borderId="0" xfId="0" applyAlignment="1">
      <alignment vertical="center" wrapText="1"/>
    </xf>
    <xf numFmtId="0" fontId="38" fillId="0" borderId="10" xfId="543" applyFont="1" applyBorder="1" applyAlignment="1">
      <alignment vertical="center" wrapText="1"/>
    </xf>
    <xf numFmtId="0" fontId="34" fillId="0" borderId="0" xfId="563" quotePrefix="1"/>
    <xf numFmtId="0" fontId="36" fillId="0" borderId="0" xfId="563" applyFont="1"/>
    <xf numFmtId="0" fontId="4" fillId="0" borderId="0" xfId="563" applyFont="1" applyAlignment="1">
      <alignment vertical="center" wrapText="1"/>
    </xf>
    <xf numFmtId="0" fontId="39" fillId="27" borderId="0" xfId="563" applyFont="1" applyFill="1" applyAlignment="1">
      <alignment horizontal="right" vertical="distributed"/>
    </xf>
    <xf numFmtId="0" fontId="39" fillId="27" borderId="0" xfId="563" applyFont="1" applyFill="1" applyAlignment="1">
      <alignment horizontal="left" vertical="center"/>
    </xf>
    <xf numFmtId="165" fontId="4" fillId="28" borderId="10" xfId="563" applyNumberFormat="1" applyFont="1" applyFill="1" applyBorder="1" applyAlignment="1" applyProtection="1">
      <alignment vertical="center" wrapText="1"/>
      <protection locked="0"/>
    </xf>
    <xf numFmtId="0" fontId="4" fillId="28" borderId="10" xfId="543" applyFont="1" applyFill="1" applyBorder="1" applyAlignment="1" applyProtection="1">
      <alignment vertical="center" wrapText="1"/>
      <protection locked="0"/>
    </xf>
    <xf numFmtId="0" fontId="37" fillId="28" borderId="10" xfId="543" applyFont="1" applyFill="1" applyBorder="1" applyAlignment="1" applyProtection="1">
      <alignment vertical="center" wrapText="1"/>
      <protection locked="0"/>
    </xf>
    <xf numFmtId="0" fontId="32" fillId="0" borderId="0" xfId="0" applyFont="1" applyAlignment="1">
      <alignment horizontal="center" vertical="center" wrapText="1"/>
    </xf>
    <xf numFmtId="0" fontId="33" fillId="0" borderId="0" xfId="0" applyFont="1"/>
    <xf numFmtId="0" fontId="10" fillId="0" borderId="19" xfId="0" applyFont="1" applyBorder="1"/>
    <xf numFmtId="0" fontId="10" fillId="0" borderId="20" xfId="0" applyFont="1" applyBorder="1"/>
    <xf numFmtId="0" fontId="10" fillId="0" borderId="21" xfId="0" applyFont="1" applyBorder="1"/>
    <xf numFmtId="0" fontId="10" fillId="0" borderId="22" xfId="0" applyFont="1" applyBorder="1"/>
    <xf numFmtId="0" fontId="10" fillId="0" borderId="23" xfId="0" applyFont="1" applyBorder="1"/>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10" fillId="0" borderId="22" xfId="0" applyFont="1" applyBorder="1" applyAlignment="1">
      <alignment vertical="top"/>
    </xf>
    <xf numFmtId="0" fontId="10" fillId="0" borderId="23" xfId="0" applyFont="1" applyBorder="1" applyAlignment="1">
      <alignment vertical="top"/>
    </xf>
    <xf numFmtId="0" fontId="40" fillId="0" borderId="0" xfId="0" applyFont="1"/>
    <xf numFmtId="0" fontId="10" fillId="0" borderId="24" xfId="0" applyFont="1" applyBorder="1"/>
    <xf numFmtId="0" fontId="10" fillId="0" borderId="25" xfId="0" applyFont="1" applyBorder="1"/>
    <xf numFmtId="0" fontId="4" fillId="0" borderId="25" xfId="0" applyFont="1" applyBorder="1"/>
    <xf numFmtId="0" fontId="10" fillId="0" borderId="25" xfId="0" applyFont="1" applyBorder="1" applyAlignment="1">
      <alignment vertical="top"/>
    </xf>
    <xf numFmtId="0" fontId="10" fillId="0" borderId="26" xfId="0" applyFont="1" applyBorder="1"/>
    <xf numFmtId="0" fontId="11" fillId="0" borderId="22"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0" xfId="0" applyFont="1" applyAlignment="1">
      <alignment horizontal="center" vertical="center"/>
    </xf>
    <xf numFmtId="0" fontId="31" fillId="0" borderId="14" xfId="544" applyFont="1" applyBorder="1" applyAlignment="1">
      <alignment horizontal="left" vertical="center" wrapText="1"/>
    </xf>
    <xf numFmtId="0" fontId="31" fillId="0" borderId="16" xfId="544" applyFont="1" applyBorder="1" applyAlignment="1">
      <alignment horizontal="left" vertical="center" wrapText="1"/>
    </xf>
    <xf numFmtId="0" fontId="31" fillId="28" borderId="15" xfId="544" applyFont="1" applyFill="1" applyBorder="1" applyAlignment="1">
      <alignment horizontal="left" vertical="center" wrapText="1"/>
    </xf>
    <xf numFmtId="0" fontId="31" fillId="28" borderId="16" xfId="544" applyFont="1" applyFill="1" applyBorder="1" applyAlignment="1">
      <alignment horizontal="left" vertical="center" wrapText="1"/>
    </xf>
    <xf numFmtId="0" fontId="5" fillId="28" borderId="0" xfId="543" applyFont="1" applyFill="1" applyAlignment="1">
      <alignment horizontal="center" vertical="center" wrapText="1"/>
    </xf>
    <xf numFmtId="0" fontId="44" fillId="29" borderId="0" xfId="543" applyFont="1" applyFill="1" applyAlignment="1">
      <alignment horizontal="center" vertical="center" wrapText="1"/>
    </xf>
    <xf numFmtId="0" fontId="45" fillId="29" borderId="0" xfId="543" applyFont="1" applyFill="1" applyAlignment="1">
      <alignment horizontal="center" vertical="center" wrapText="1"/>
    </xf>
    <xf numFmtId="0" fontId="31" fillId="28" borderId="10" xfId="563" applyFont="1" applyFill="1" applyBorder="1" applyAlignment="1" applyProtection="1">
      <alignment horizontal="left" wrapText="1"/>
      <protection locked="0"/>
    </xf>
    <xf numFmtId="0" fontId="29" fillId="26" borderId="14" xfId="543" applyFont="1" applyFill="1" applyBorder="1" applyAlignment="1">
      <alignment horizontal="center" vertical="center" wrapText="1"/>
    </xf>
    <xf numFmtId="0" fontId="29" fillId="26" borderId="15" xfId="543" applyFont="1" applyFill="1" applyBorder="1" applyAlignment="1">
      <alignment horizontal="center" vertical="center" wrapText="1"/>
    </xf>
    <xf numFmtId="0" fontId="5" fillId="28" borderId="0" xfId="563" applyFont="1" applyFill="1" applyAlignment="1">
      <alignment horizontal="center" vertical="center" wrapText="1"/>
    </xf>
    <xf numFmtId="0" fontId="41" fillId="29" borderId="13" xfId="563" applyFont="1" applyFill="1" applyBorder="1" applyAlignment="1">
      <alignment horizontal="left" vertical="top" wrapText="1"/>
    </xf>
    <xf numFmtId="0" fontId="41" fillId="29" borderId="0" xfId="563" applyFont="1" applyFill="1" applyAlignment="1">
      <alignment horizontal="left" vertical="top" wrapText="1"/>
    </xf>
  </cellXfs>
  <cellStyles count="65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9" xr:uid="{628AF850-C760-4A62-9D8D-D3F4869363D9}"/>
    <cellStyle name="Standaard 19 3" xfId="554" xr:uid="{00000000-0005-0000-0000-00002A020000}"/>
    <cellStyle name="Standaard 2" xfId="555" xr:uid="{00000000-0005-0000-0000-00002B020000}"/>
    <cellStyle name="Standaard 2 2" xfId="556" xr:uid="{00000000-0005-0000-0000-00002C020000}"/>
    <cellStyle name="Standaard 20" xfId="557" xr:uid="{00000000-0005-0000-0000-00002D020000}"/>
    <cellStyle name="Standaard 21" xfId="558" xr:uid="{00000000-0005-0000-0000-00002E020000}"/>
    <cellStyle name="Standaard 22" xfId="559" xr:uid="{00000000-0005-0000-0000-00002F020000}"/>
    <cellStyle name="Standaard 23" xfId="560" xr:uid="{00000000-0005-0000-0000-000030020000}"/>
    <cellStyle name="Standaard 24" xfId="561" xr:uid="{00000000-0005-0000-0000-000031020000}"/>
    <cellStyle name="Standaard 25" xfId="562" xr:uid="{00000000-0005-0000-0000-000032020000}"/>
    <cellStyle name="Standaard 25 2 2" xfId="648" xr:uid="{00000000-0005-0000-0000-000033020000}"/>
    <cellStyle name="Standaard 3" xfId="563" xr:uid="{00000000-0005-0000-0000-000034020000}"/>
    <cellStyle name="Standaard 3 2" xfId="564" xr:uid="{00000000-0005-0000-0000-000035020000}"/>
    <cellStyle name="Standaard 3 3" xfId="565" xr:uid="{00000000-0005-0000-0000-000036020000}"/>
    <cellStyle name="Standaard 4" xfId="566" xr:uid="{00000000-0005-0000-0000-000037020000}"/>
    <cellStyle name="Standaard 5" xfId="567" xr:uid="{00000000-0005-0000-0000-000038020000}"/>
    <cellStyle name="Standaard 6" xfId="568" xr:uid="{00000000-0005-0000-0000-000039020000}"/>
    <cellStyle name="Standaard 7" xfId="569" xr:uid="{00000000-0005-0000-0000-00003A020000}"/>
    <cellStyle name="Standaard 8" xfId="570" xr:uid="{00000000-0005-0000-0000-00003B020000}"/>
    <cellStyle name="Standaard 9" xfId="571" xr:uid="{00000000-0005-0000-0000-00003C020000}"/>
    <cellStyle name="Titel 10" xfId="572" xr:uid="{00000000-0005-0000-0000-00003D020000}"/>
    <cellStyle name="Titel 11" xfId="573" xr:uid="{00000000-0005-0000-0000-00003E020000}"/>
    <cellStyle name="Titel 12" xfId="574" xr:uid="{00000000-0005-0000-0000-00003F020000}"/>
    <cellStyle name="Titel 13" xfId="575" xr:uid="{00000000-0005-0000-0000-000040020000}"/>
    <cellStyle name="Titel 14" xfId="576" xr:uid="{00000000-0005-0000-0000-000041020000}"/>
    <cellStyle name="Titel 15" xfId="577" xr:uid="{00000000-0005-0000-0000-000042020000}"/>
    <cellStyle name="Titel 16" xfId="578" xr:uid="{00000000-0005-0000-0000-000043020000}"/>
    <cellStyle name="Titel 2" xfId="579" xr:uid="{00000000-0005-0000-0000-000044020000}"/>
    <cellStyle name="Titel 3" xfId="580" xr:uid="{00000000-0005-0000-0000-000045020000}"/>
    <cellStyle name="Titel 4" xfId="581" xr:uid="{00000000-0005-0000-0000-000046020000}"/>
    <cellStyle name="Titel 5" xfId="582" xr:uid="{00000000-0005-0000-0000-000047020000}"/>
    <cellStyle name="Titel 6" xfId="583" xr:uid="{00000000-0005-0000-0000-000048020000}"/>
    <cellStyle name="Titel 7" xfId="584" xr:uid="{00000000-0005-0000-0000-000049020000}"/>
    <cellStyle name="Titel 8" xfId="585" xr:uid="{00000000-0005-0000-0000-00004A020000}"/>
    <cellStyle name="Titel 9" xfId="586" xr:uid="{00000000-0005-0000-0000-00004B020000}"/>
    <cellStyle name="Totaal 10" xfId="587" xr:uid="{00000000-0005-0000-0000-00004C020000}"/>
    <cellStyle name="Totaal 11" xfId="588" xr:uid="{00000000-0005-0000-0000-00004D020000}"/>
    <cellStyle name="Totaal 12" xfId="589" xr:uid="{00000000-0005-0000-0000-00004E020000}"/>
    <cellStyle name="Totaal 13" xfId="590" xr:uid="{00000000-0005-0000-0000-00004F020000}"/>
    <cellStyle name="Totaal 14" xfId="591" xr:uid="{00000000-0005-0000-0000-000050020000}"/>
    <cellStyle name="Totaal 15" xfId="592" xr:uid="{00000000-0005-0000-0000-000051020000}"/>
    <cellStyle name="Totaal 16" xfId="593" xr:uid="{00000000-0005-0000-0000-000052020000}"/>
    <cellStyle name="Totaal 2" xfId="594" xr:uid="{00000000-0005-0000-0000-000053020000}"/>
    <cellStyle name="Totaal 3" xfId="595" xr:uid="{00000000-0005-0000-0000-000054020000}"/>
    <cellStyle name="Totaal 4" xfId="596" xr:uid="{00000000-0005-0000-0000-000055020000}"/>
    <cellStyle name="Totaal 5" xfId="597" xr:uid="{00000000-0005-0000-0000-000056020000}"/>
    <cellStyle name="Totaal 6" xfId="598" xr:uid="{00000000-0005-0000-0000-000057020000}"/>
    <cellStyle name="Totaal 7" xfId="599" xr:uid="{00000000-0005-0000-0000-000058020000}"/>
    <cellStyle name="Totaal 8" xfId="600" xr:uid="{00000000-0005-0000-0000-000059020000}"/>
    <cellStyle name="Totaal 9" xfId="601" xr:uid="{00000000-0005-0000-0000-00005A020000}"/>
    <cellStyle name="Uitvoer 10" xfId="602" xr:uid="{00000000-0005-0000-0000-00005B020000}"/>
    <cellStyle name="Uitvoer 11" xfId="603" xr:uid="{00000000-0005-0000-0000-00005C020000}"/>
    <cellStyle name="Uitvoer 12" xfId="604" xr:uid="{00000000-0005-0000-0000-00005D020000}"/>
    <cellStyle name="Uitvoer 13" xfId="605" xr:uid="{00000000-0005-0000-0000-00005E020000}"/>
    <cellStyle name="Uitvoer 14" xfId="606" xr:uid="{00000000-0005-0000-0000-00005F020000}"/>
    <cellStyle name="Uitvoer 15" xfId="607" xr:uid="{00000000-0005-0000-0000-000060020000}"/>
    <cellStyle name="Uitvoer 16" xfId="608" xr:uid="{00000000-0005-0000-0000-000061020000}"/>
    <cellStyle name="Uitvoer 2" xfId="609" xr:uid="{00000000-0005-0000-0000-000062020000}"/>
    <cellStyle name="Uitvoer 3" xfId="610" xr:uid="{00000000-0005-0000-0000-000063020000}"/>
    <cellStyle name="Uitvoer 4" xfId="611" xr:uid="{00000000-0005-0000-0000-000064020000}"/>
    <cellStyle name="Uitvoer 5" xfId="612" xr:uid="{00000000-0005-0000-0000-000065020000}"/>
    <cellStyle name="Uitvoer 6" xfId="613" xr:uid="{00000000-0005-0000-0000-000066020000}"/>
    <cellStyle name="Uitvoer 7" xfId="614" xr:uid="{00000000-0005-0000-0000-000067020000}"/>
    <cellStyle name="Uitvoer 8" xfId="615" xr:uid="{00000000-0005-0000-0000-000068020000}"/>
    <cellStyle name="Uitvoer 9" xfId="616" xr:uid="{00000000-0005-0000-0000-000069020000}"/>
    <cellStyle name="Valuta 2" xfId="617" xr:uid="{00000000-0005-0000-0000-00006B020000}"/>
    <cellStyle name="Valuta 2 2" xfId="651" xr:uid="{443837F9-76CF-4AA2-8612-5C045EAC861C}"/>
    <cellStyle name="Valuta 3" xfId="650" xr:uid="{CB5ABB68-B2A9-429F-AA44-B6436ED44A68}"/>
    <cellStyle name="Verklarende tekst 10" xfId="618" xr:uid="{00000000-0005-0000-0000-00006C020000}"/>
    <cellStyle name="Verklarende tekst 11" xfId="619" xr:uid="{00000000-0005-0000-0000-00006D020000}"/>
    <cellStyle name="Verklarende tekst 12" xfId="620" xr:uid="{00000000-0005-0000-0000-00006E020000}"/>
    <cellStyle name="Verklarende tekst 13" xfId="621" xr:uid="{00000000-0005-0000-0000-00006F020000}"/>
    <cellStyle name="Verklarende tekst 14" xfId="622" xr:uid="{00000000-0005-0000-0000-000070020000}"/>
    <cellStyle name="Verklarende tekst 15" xfId="623" xr:uid="{00000000-0005-0000-0000-000071020000}"/>
    <cellStyle name="Verklarende tekst 16" xfId="624" xr:uid="{00000000-0005-0000-0000-000072020000}"/>
    <cellStyle name="Verklarende tekst 2" xfId="625" xr:uid="{00000000-0005-0000-0000-000073020000}"/>
    <cellStyle name="Verklarende tekst 3" xfId="626" xr:uid="{00000000-0005-0000-0000-000074020000}"/>
    <cellStyle name="Verklarende tekst 4" xfId="627" xr:uid="{00000000-0005-0000-0000-000075020000}"/>
    <cellStyle name="Verklarende tekst 5" xfId="628" xr:uid="{00000000-0005-0000-0000-000076020000}"/>
    <cellStyle name="Verklarende tekst 6" xfId="629" xr:uid="{00000000-0005-0000-0000-000077020000}"/>
    <cellStyle name="Verklarende tekst 7" xfId="630" xr:uid="{00000000-0005-0000-0000-000078020000}"/>
    <cellStyle name="Verklarende tekst 8" xfId="631" xr:uid="{00000000-0005-0000-0000-000079020000}"/>
    <cellStyle name="Verklarende tekst 9" xfId="632" xr:uid="{00000000-0005-0000-0000-00007A020000}"/>
    <cellStyle name="Waarschuwingstekst 10" xfId="633" xr:uid="{00000000-0005-0000-0000-00007B020000}"/>
    <cellStyle name="Waarschuwingstekst 11" xfId="634" xr:uid="{00000000-0005-0000-0000-00007C020000}"/>
    <cellStyle name="Waarschuwingstekst 12" xfId="635" xr:uid="{00000000-0005-0000-0000-00007D020000}"/>
    <cellStyle name="Waarschuwingstekst 13" xfId="636" xr:uid="{00000000-0005-0000-0000-00007E020000}"/>
    <cellStyle name="Waarschuwingstekst 14" xfId="637" xr:uid="{00000000-0005-0000-0000-00007F020000}"/>
    <cellStyle name="Waarschuwingstekst 15" xfId="638" xr:uid="{00000000-0005-0000-0000-000080020000}"/>
    <cellStyle name="Waarschuwingstekst 16" xfId="639" xr:uid="{00000000-0005-0000-0000-000081020000}"/>
    <cellStyle name="Waarschuwingstekst 2" xfId="640" xr:uid="{00000000-0005-0000-0000-000082020000}"/>
    <cellStyle name="Waarschuwingstekst 3" xfId="641" xr:uid="{00000000-0005-0000-0000-000083020000}"/>
    <cellStyle name="Waarschuwingstekst 4" xfId="642" xr:uid="{00000000-0005-0000-0000-000084020000}"/>
    <cellStyle name="Waarschuwingstekst 5" xfId="643" xr:uid="{00000000-0005-0000-0000-000085020000}"/>
    <cellStyle name="Waarschuwingstekst 6" xfId="644" xr:uid="{00000000-0005-0000-0000-000086020000}"/>
    <cellStyle name="Waarschuwingstekst 7" xfId="645" xr:uid="{00000000-0005-0000-0000-000087020000}"/>
    <cellStyle name="Waarschuwingstekst 8" xfId="646" xr:uid="{00000000-0005-0000-0000-000088020000}"/>
    <cellStyle name="Waarschuwingstekst 9" xfId="647" xr:uid="{00000000-0005-0000-0000-000089020000}"/>
  </cellStyles>
  <dxfs count="4">
    <dxf>
      <fill>
        <patternFill>
          <bgColor rgb="FF00B050"/>
        </patternFill>
      </fill>
    </dxf>
    <dxf>
      <fill>
        <patternFill>
          <bgColor rgb="FF92D050"/>
        </patternFill>
      </fill>
    </dxf>
    <dxf>
      <fill>
        <patternFill>
          <bgColor rgb="FF92D050"/>
        </patternFill>
      </fill>
    </dxf>
    <dxf>
      <fill>
        <patternFill>
          <bgColor rgb="FF00B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236484</xdr:colOff>
      <xdr:row>1</xdr:row>
      <xdr:rowOff>1088172</xdr:rowOff>
    </xdr:from>
    <xdr:to>
      <xdr:col>8</xdr:col>
      <xdr:colOff>256191</xdr:colOff>
      <xdr:row>2</xdr:row>
      <xdr:rowOff>717966</xdr:rowOff>
    </xdr:to>
    <xdr:pic>
      <xdr:nvPicPr>
        <xdr:cNvPr id="2" name="Afbeelding 1" descr="Afbeelding met tekst, illustratie&#10;&#10;Automatisch gegenereerde beschrijving">
          <a:extLst>
            <a:ext uri="{FF2B5EF4-FFF2-40B4-BE49-F238E27FC236}">
              <a16:creationId xmlns:a16="http://schemas.microsoft.com/office/drawing/2014/main" id="{A324637A-ED12-DFB4-89FA-D281D669D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105" y="1488879"/>
          <a:ext cx="3455276" cy="766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4"/>
  <sheetViews>
    <sheetView workbookViewId="0">
      <selection activeCell="K10" sqref="K10"/>
    </sheetView>
  </sheetViews>
  <sheetFormatPr defaultColWidth="9.140625" defaultRowHeight="13.5" x14ac:dyDescent="0.25"/>
  <cols>
    <col min="1" max="1" width="3.7109375" style="7" customWidth="1"/>
    <col min="2" max="3" width="5.28515625" style="7" customWidth="1"/>
    <col min="4" max="9" width="8.140625" style="7" customWidth="1"/>
    <col min="10" max="10" width="3.7109375" style="7" customWidth="1"/>
    <col min="11" max="11" width="98.140625" style="7" bestFit="1" customWidth="1"/>
    <col min="12" max="16384" width="9.140625" style="7"/>
  </cols>
  <sheetData>
    <row r="1" spans="2:9" ht="31.5" customHeight="1" x14ac:dyDescent="0.25"/>
    <row r="2" spans="2:9" ht="89.25" customHeight="1" x14ac:dyDescent="0.25">
      <c r="B2" s="94"/>
      <c r="C2" s="95"/>
      <c r="D2" s="95"/>
      <c r="E2" s="95"/>
      <c r="F2" s="95"/>
      <c r="G2" s="95"/>
      <c r="H2" s="95"/>
      <c r="I2" s="96"/>
    </row>
    <row r="3" spans="2:9" ht="96.75" customHeight="1" x14ac:dyDescent="0.25">
      <c r="B3" s="97"/>
      <c r="D3" s="112"/>
      <c r="E3" s="112"/>
      <c r="F3" s="112"/>
      <c r="G3" s="112"/>
      <c r="H3" s="112"/>
      <c r="I3" s="98"/>
    </row>
    <row r="4" spans="2:9" ht="69.75" customHeight="1" x14ac:dyDescent="0.25">
      <c r="B4" s="109" t="s">
        <v>220</v>
      </c>
      <c r="C4" s="110"/>
      <c r="D4" s="110"/>
      <c r="E4" s="110"/>
      <c r="F4" s="110"/>
      <c r="G4" s="110"/>
      <c r="H4" s="110"/>
      <c r="I4" s="111"/>
    </row>
    <row r="5" spans="2:9" ht="21" customHeight="1" x14ac:dyDescent="0.25">
      <c r="B5" s="99"/>
      <c r="C5" s="92"/>
      <c r="D5" s="93" t="s">
        <v>129</v>
      </c>
      <c r="E5" s="16"/>
      <c r="F5" s="92"/>
      <c r="G5" s="92"/>
      <c r="H5" s="92"/>
      <c r="I5" s="100"/>
    </row>
    <row r="6" spans="2:9" ht="21" customHeight="1" x14ac:dyDescent="0.3">
      <c r="B6" s="99"/>
      <c r="C6" s="92"/>
      <c r="D6" s="17" t="s">
        <v>24</v>
      </c>
      <c r="E6" s="16"/>
      <c r="F6" s="92"/>
      <c r="G6" s="92"/>
      <c r="H6" s="92"/>
      <c r="I6" s="100"/>
    </row>
    <row r="7" spans="2:9" ht="21" customHeight="1" x14ac:dyDescent="0.3">
      <c r="B7" s="99"/>
      <c r="C7" s="92"/>
      <c r="D7" s="17"/>
      <c r="E7" s="16"/>
      <c r="F7" s="92"/>
      <c r="G7" s="92"/>
      <c r="H7" s="92"/>
      <c r="I7" s="100"/>
    </row>
    <row r="8" spans="2:9" ht="21" customHeight="1" x14ac:dyDescent="0.3">
      <c r="B8" s="99"/>
      <c r="C8" s="92"/>
      <c r="D8" s="17"/>
      <c r="E8" s="16"/>
      <c r="F8" s="92"/>
      <c r="G8" s="92"/>
      <c r="H8" s="92"/>
      <c r="I8" s="100"/>
    </row>
    <row r="9" spans="2:9" ht="26.25" customHeight="1" x14ac:dyDescent="0.3">
      <c r="B9" s="101"/>
      <c r="D9" s="17"/>
      <c r="E9" s="16"/>
      <c r="F9" s="16"/>
      <c r="G9" s="16"/>
      <c r="H9" s="16"/>
      <c r="I9" s="102"/>
    </row>
    <row r="10" spans="2:9" ht="30" customHeight="1" x14ac:dyDescent="0.3">
      <c r="B10" s="97"/>
      <c r="D10" s="17"/>
      <c r="E10" s="16"/>
      <c r="F10" s="16"/>
      <c r="G10" s="16"/>
      <c r="I10" s="98"/>
    </row>
    <row r="11" spans="2:9" ht="25.5" customHeight="1" x14ac:dyDescent="0.25">
      <c r="B11" s="97"/>
      <c r="D11" s="103"/>
      <c r="E11" s="16"/>
      <c r="F11" s="16"/>
      <c r="G11" s="16"/>
      <c r="I11" s="98"/>
    </row>
    <row r="12" spans="2:9" ht="25.5" customHeight="1" x14ac:dyDescent="0.3">
      <c r="B12" s="97"/>
      <c r="D12" s="17"/>
      <c r="E12" s="16"/>
      <c r="F12" s="16"/>
      <c r="G12" s="16"/>
      <c r="I12" s="98"/>
    </row>
    <row r="13" spans="2:9" ht="25.5" customHeight="1" x14ac:dyDescent="0.3">
      <c r="B13" s="104"/>
      <c r="C13" s="105"/>
      <c r="D13" s="106"/>
      <c r="E13" s="107"/>
      <c r="F13" s="107"/>
      <c r="G13" s="107"/>
      <c r="H13" s="105"/>
      <c r="I13" s="108"/>
    </row>
    <row r="14" spans="2:9" ht="25.5" customHeight="1" x14ac:dyDescent="0.3">
      <c r="D14" s="17"/>
      <c r="E14" s="16"/>
      <c r="F14" s="16"/>
      <c r="G14" s="16"/>
    </row>
  </sheetData>
  <mergeCells count="2">
    <mergeCell ref="B4:I4"/>
    <mergeCell ref="D3:H3"/>
  </mergeCell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H169"/>
  <sheetViews>
    <sheetView topLeftCell="A94" workbookViewId="0">
      <selection activeCell="C1" sqref="C1:G161"/>
    </sheetView>
  </sheetViews>
  <sheetFormatPr defaultColWidth="9.140625" defaultRowHeight="12" outlineLevelCol="1" x14ac:dyDescent="0.2"/>
  <cols>
    <col min="1" max="3" width="9.140625" style="19" customWidth="1" outlineLevel="1"/>
    <col min="4" max="4" width="7.42578125" style="19" customWidth="1"/>
    <col min="5" max="5" width="89.5703125" style="18" customWidth="1"/>
    <col min="6" max="6" width="63.140625" style="18" customWidth="1"/>
    <col min="7" max="7" width="4.7109375" style="27" hidden="1" customWidth="1"/>
    <col min="8" max="8" width="33.140625" style="65" customWidth="1"/>
    <col min="9" max="16384" width="9.140625" style="18"/>
  </cols>
  <sheetData>
    <row r="1" spans="1:8" ht="40.5" x14ac:dyDescent="0.25">
      <c r="A1" s="3" t="s">
        <v>221</v>
      </c>
      <c r="B1" s="3" t="s">
        <v>345</v>
      </c>
      <c r="C1" s="3" t="s">
        <v>346</v>
      </c>
      <c r="D1" s="1" t="s">
        <v>20</v>
      </c>
      <c r="E1" s="2" t="s">
        <v>4</v>
      </c>
      <c r="F1" s="28" t="s">
        <v>25</v>
      </c>
      <c r="G1" s="29" t="s">
        <v>146</v>
      </c>
      <c r="H1" s="65" t="s">
        <v>323</v>
      </c>
    </row>
    <row r="2" spans="1:8" ht="14.25" hidden="1" customHeight="1" x14ac:dyDescent="0.2">
      <c r="A2" s="3" t="s">
        <v>222</v>
      </c>
      <c r="B2" s="3"/>
      <c r="C2" s="3"/>
      <c r="D2" s="12"/>
      <c r="E2" s="12" t="s">
        <v>5</v>
      </c>
      <c r="F2" s="12"/>
      <c r="G2" s="37"/>
    </row>
    <row r="3" spans="1:8" ht="42.75" hidden="1" x14ac:dyDescent="0.2">
      <c r="A3" s="3" t="s">
        <v>222</v>
      </c>
      <c r="B3" s="3"/>
      <c r="C3" s="3"/>
      <c r="D3" s="3" t="s">
        <v>94</v>
      </c>
      <c r="E3" s="4" t="s">
        <v>91</v>
      </c>
      <c r="F3" s="3"/>
      <c r="G3" s="23"/>
    </row>
    <row r="4" spans="1:8" ht="99.75" hidden="1" x14ac:dyDescent="0.2">
      <c r="A4" s="3" t="s">
        <v>222</v>
      </c>
      <c r="B4" s="3"/>
      <c r="C4" s="3"/>
      <c r="D4" s="3" t="s">
        <v>95</v>
      </c>
      <c r="E4" s="5" t="s">
        <v>328</v>
      </c>
      <c r="F4" s="3"/>
      <c r="G4" s="23"/>
    </row>
    <row r="5" spans="1:8" ht="28.5" hidden="1" x14ac:dyDescent="0.2">
      <c r="A5" s="3" t="s">
        <v>222</v>
      </c>
      <c r="B5" s="3"/>
      <c r="C5" s="3"/>
      <c r="D5" s="3" t="s">
        <v>224</v>
      </c>
      <c r="E5" s="5" t="s">
        <v>23</v>
      </c>
      <c r="F5" s="3"/>
      <c r="G5" s="23"/>
    </row>
    <row r="6" spans="1:8" ht="42.75" hidden="1" x14ac:dyDescent="0.2">
      <c r="A6" s="3" t="s">
        <v>222</v>
      </c>
      <c r="B6" s="3"/>
      <c r="C6" s="3"/>
      <c r="D6" s="3" t="s">
        <v>96</v>
      </c>
      <c r="E6" s="5" t="s">
        <v>69</v>
      </c>
      <c r="F6" s="3"/>
      <c r="G6" s="23"/>
    </row>
    <row r="7" spans="1:8" ht="42.75" hidden="1" x14ac:dyDescent="0.2">
      <c r="A7" s="3" t="s">
        <v>222</v>
      </c>
      <c r="B7" s="3"/>
      <c r="C7" s="3"/>
      <c r="D7" s="3" t="s">
        <v>97</v>
      </c>
      <c r="E7" s="4" t="s">
        <v>223</v>
      </c>
      <c r="F7" s="3"/>
      <c r="G7" s="23"/>
    </row>
    <row r="8" spans="1:8" ht="28.5" hidden="1" x14ac:dyDescent="0.2">
      <c r="A8" s="3" t="s">
        <v>222</v>
      </c>
      <c r="B8" s="3"/>
      <c r="C8" s="3"/>
      <c r="D8" s="3" t="s">
        <v>98</v>
      </c>
      <c r="E8" s="5" t="s">
        <v>65</v>
      </c>
      <c r="F8" s="3"/>
      <c r="G8" s="23"/>
    </row>
    <row r="9" spans="1:8" ht="14.25" hidden="1" x14ac:dyDescent="0.2">
      <c r="A9" s="3" t="s">
        <v>222</v>
      </c>
      <c r="B9" s="3"/>
      <c r="C9" s="3"/>
      <c r="D9" s="3" t="s">
        <v>99</v>
      </c>
      <c r="E9" s="4" t="s">
        <v>102</v>
      </c>
      <c r="F9" s="3"/>
      <c r="G9" s="23"/>
    </row>
    <row r="10" spans="1:8" ht="14.25" hidden="1" x14ac:dyDescent="0.2">
      <c r="A10" s="3" t="s">
        <v>222</v>
      </c>
      <c r="B10" s="3"/>
      <c r="C10" s="3"/>
      <c r="D10" s="3" t="s">
        <v>100</v>
      </c>
      <c r="E10" s="4" t="s">
        <v>72</v>
      </c>
      <c r="F10" s="3"/>
      <c r="G10" s="23"/>
    </row>
    <row r="11" spans="1:8" ht="28.5" hidden="1" x14ac:dyDescent="0.2">
      <c r="A11" s="3" t="s">
        <v>222</v>
      </c>
      <c r="B11" s="3"/>
      <c r="C11" s="3"/>
      <c r="D11" s="3" t="s">
        <v>101</v>
      </c>
      <c r="E11" s="4" t="s">
        <v>66</v>
      </c>
      <c r="F11" s="3"/>
      <c r="G11" s="23"/>
    </row>
    <row r="12" spans="1:8" ht="71.25" hidden="1" x14ac:dyDescent="0.2">
      <c r="A12" s="3" t="s">
        <v>222</v>
      </c>
      <c r="B12" s="3"/>
      <c r="C12" s="3"/>
      <c r="D12" s="3" t="s">
        <v>80</v>
      </c>
      <c r="E12" s="4" t="s">
        <v>225</v>
      </c>
      <c r="F12" s="4"/>
      <c r="G12" s="23"/>
    </row>
    <row r="13" spans="1:8" ht="71.25" hidden="1" x14ac:dyDescent="0.2">
      <c r="A13" s="3" t="s">
        <v>222</v>
      </c>
      <c r="B13" s="3"/>
      <c r="C13" s="3"/>
      <c r="D13" s="3" t="s">
        <v>28</v>
      </c>
      <c r="E13" s="4" t="s">
        <v>299</v>
      </c>
      <c r="F13" s="3"/>
      <c r="G13" s="23"/>
    </row>
    <row r="14" spans="1:8" ht="14.25" hidden="1" x14ac:dyDescent="0.2">
      <c r="A14" s="3" t="s">
        <v>222</v>
      </c>
      <c r="B14" s="3"/>
      <c r="C14" s="3"/>
      <c r="D14" s="3" t="s">
        <v>29</v>
      </c>
      <c r="E14" s="4" t="s">
        <v>67</v>
      </c>
      <c r="F14" s="3"/>
      <c r="G14" s="23"/>
    </row>
    <row r="15" spans="1:8" ht="28.5" hidden="1" x14ac:dyDescent="0.2">
      <c r="A15" s="3" t="s">
        <v>222</v>
      </c>
      <c r="B15" s="3"/>
      <c r="C15" s="3"/>
      <c r="D15" s="3" t="s">
        <v>81</v>
      </c>
      <c r="E15" s="4" t="s">
        <v>82</v>
      </c>
      <c r="F15" s="3"/>
      <c r="G15" s="23" t="s">
        <v>140</v>
      </c>
    </row>
    <row r="16" spans="1:8" ht="14.25" hidden="1" customHeight="1" x14ac:dyDescent="0.2">
      <c r="A16" s="3" t="s">
        <v>222</v>
      </c>
      <c r="B16" s="3"/>
      <c r="C16" s="3"/>
      <c r="D16" s="12"/>
      <c r="E16" s="12" t="s">
        <v>8</v>
      </c>
      <c r="F16" s="12"/>
      <c r="G16" s="23"/>
    </row>
    <row r="17" spans="1:8" ht="14.25" hidden="1" x14ac:dyDescent="0.2">
      <c r="A17" s="3" t="s">
        <v>222</v>
      </c>
      <c r="B17" s="3"/>
      <c r="C17" s="3"/>
      <c r="D17" s="3" t="s">
        <v>30</v>
      </c>
      <c r="E17" s="4" t="s">
        <v>226</v>
      </c>
      <c r="F17" s="3"/>
      <c r="G17" s="23"/>
    </row>
    <row r="18" spans="1:8" ht="28.5" hidden="1" x14ac:dyDescent="0.2">
      <c r="A18" s="3" t="s">
        <v>222</v>
      </c>
      <c r="B18" s="3"/>
      <c r="C18" s="3"/>
      <c r="D18" s="3" t="s">
        <v>31</v>
      </c>
      <c r="E18" s="52" t="s">
        <v>227</v>
      </c>
      <c r="F18" s="3"/>
      <c r="G18" s="23"/>
    </row>
    <row r="19" spans="1:8" ht="42.75" hidden="1" x14ac:dyDescent="0.2">
      <c r="A19" s="3" t="s">
        <v>222</v>
      </c>
      <c r="B19" s="3"/>
      <c r="C19" s="3"/>
      <c r="D19" s="3" t="s">
        <v>32</v>
      </c>
      <c r="E19" s="4" t="s">
        <v>68</v>
      </c>
      <c r="F19" s="3"/>
      <c r="G19" s="23"/>
    </row>
    <row r="20" spans="1:8" ht="14.25" hidden="1" customHeight="1" x14ac:dyDescent="0.2">
      <c r="A20" s="3" t="s">
        <v>222</v>
      </c>
      <c r="B20" s="3"/>
      <c r="C20" s="3"/>
      <c r="D20" s="12"/>
      <c r="E20" s="12" t="s">
        <v>15</v>
      </c>
      <c r="F20" s="12"/>
      <c r="G20" s="23"/>
    </row>
    <row r="21" spans="1:8" ht="28.5" hidden="1" x14ac:dyDescent="0.2">
      <c r="A21" s="3" t="s">
        <v>222</v>
      </c>
      <c r="B21" s="3"/>
      <c r="C21" s="3"/>
      <c r="D21" s="3" t="s">
        <v>118</v>
      </c>
      <c r="E21" s="4" t="s">
        <v>113</v>
      </c>
      <c r="F21" s="3"/>
      <c r="G21" s="23"/>
    </row>
    <row r="22" spans="1:8" ht="14.25" hidden="1" customHeight="1" x14ac:dyDescent="0.2">
      <c r="A22" s="3" t="s">
        <v>222</v>
      </c>
      <c r="B22" s="3"/>
      <c r="C22" s="3"/>
      <c r="D22" s="12"/>
      <c r="E22" s="12" t="s">
        <v>16</v>
      </c>
      <c r="F22" s="12"/>
      <c r="G22" s="23"/>
    </row>
    <row r="23" spans="1:8" ht="14.25" hidden="1" x14ac:dyDescent="0.2">
      <c r="A23" s="3" t="s">
        <v>222</v>
      </c>
      <c r="B23" s="3"/>
      <c r="C23" s="3"/>
      <c r="D23" s="3" t="s">
        <v>130</v>
      </c>
      <c r="E23" s="4" t="s">
        <v>73</v>
      </c>
      <c r="F23" s="3"/>
      <c r="G23" s="23"/>
    </row>
    <row r="24" spans="1:8" ht="28.5" hidden="1" x14ac:dyDescent="0.2">
      <c r="A24" s="3" t="s">
        <v>222</v>
      </c>
      <c r="B24" s="3"/>
      <c r="C24" s="3"/>
      <c r="D24" s="3" t="s">
        <v>119</v>
      </c>
      <c r="E24" s="4" t="s">
        <v>17</v>
      </c>
      <c r="F24" s="3"/>
      <c r="G24" s="23"/>
    </row>
    <row r="25" spans="1:8" ht="28.5" hidden="1" x14ac:dyDescent="0.2">
      <c r="A25" s="3" t="s">
        <v>222</v>
      </c>
      <c r="B25" s="3"/>
      <c r="C25" s="3"/>
      <c r="D25" s="3" t="s">
        <v>120</v>
      </c>
      <c r="E25" s="4" t="s">
        <v>104</v>
      </c>
      <c r="F25" s="3"/>
      <c r="G25" s="23"/>
    </row>
    <row r="26" spans="1:8" ht="57" hidden="1" x14ac:dyDescent="0.2">
      <c r="A26" s="3" t="s">
        <v>222</v>
      </c>
      <c r="B26" s="3"/>
      <c r="C26" s="3"/>
      <c r="D26" s="3" t="s">
        <v>121</v>
      </c>
      <c r="E26" s="4" t="s">
        <v>18</v>
      </c>
      <c r="F26" s="3"/>
      <c r="G26" s="23"/>
    </row>
    <row r="27" spans="1:8" ht="14.25" x14ac:dyDescent="0.2">
      <c r="A27" s="3"/>
      <c r="B27" s="3" t="s">
        <v>222</v>
      </c>
      <c r="C27" s="3" t="s">
        <v>222</v>
      </c>
      <c r="D27" s="12"/>
      <c r="E27" s="12" t="s">
        <v>9</v>
      </c>
      <c r="F27" s="12"/>
      <c r="G27" s="26" t="s">
        <v>140</v>
      </c>
      <c r="H27" s="18"/>
    </row>
    <row r="28" spans="1:8" ht="28.5" x14ac:dyDescent="0.2">
      <c r="A28" s="3"/>
      <c r="B28" s="3" t="s">
        <v>222</v>
      </c>
      <c r="C28" s="3" t="s">
        <v>222</v>
      </c>
      <c r="D28" s="3" t="s">
        <v>122</v>
      </c>
      <c r="E28" s="4" t="s">
        <v>79</v>
      </c>
      <c r="F28" s="3"/>
      <c r="G28" s="23"/>
      <c r="H28" s="18"/>
    </row>
    <row r="29" spans="1:8" ht="14.25" x14ac:dyDescent="0.2">
      <c r="A29" s="3"/>
      <c r="B29" s="3" t="s">
        <v>222</v>
      </c>
      <c r="C29" s="3"/>
      <c r="D29" s="3" t="s">
        <v>33</v>
      </c>
      <c r="E29" s="55" t="s">
        <v>333</v>
      </c>
      <c r="F29" s="3"/>
      <c r="G29" s="23" t="s">
        <v>140</v>
      </c>
      <c r="H29" s="18"/>
    </row>
    <row r="30" spans="1:8" ht="14.25" hidden="1" x14ac:dyDescent="0.2">
      <c r="A30" s="3"/>
      <c r="B30" s="3"/>
      <c r="C30" s="3" t="s">
        <v>222</v>
      </c>
      <c r="D30" s="3" t="s">
        <v>303</v>
      </c>
      <c r="E30" s="4" t="s">
        <v>304</v>
      </c>
      <c r="F30" s="3"/>
      <c r="G30" s="23"/>
      <c r="H30" s="18"/>
    </row>
    <row r="31" spans="1:8" ht="14.25" x14ac:dyDescent="0.2">
      <c r="A31" s="3"/>
      <c r="B31" s="3" t="s">
        <v>222</v>
      </c>
      <c r="C31" s="3"/>
      <c r="D31" s="3" t="s">
        <v>34</v>
      </c>
      <c r="E31" s="4" t="s">
        <v>309</v>
      </c>
      <c r="F31" s="3"/>
      <c r="G31" s="23" t="s">
        <v>140</v>
      </c>
      <c r="H31" s="18"/>
    </row>
    <row r="32" spans="1:8" ht="14.25" hidden="1" x14ac:dyDescent="0.2">
      <c r="A32" s="3"/>
      <c r="B32" s="3"/>
      <c r="C32" s="3" t="s">
        <v>222</v>
      </c>
      <c r="D32" s="3" t="s">
        <v>35</v>
      </c>
      <c r="E32" s="4" t="s">
        <v>305</v>
      </c>
      <c r="F32" s="3"/>
      <c r="G32" s="23"/>
      <c r="H32" s="18"/>
    </row>
    <row r="33" spans="1:8" ht="14.25" x14ac:dyDescent="0.2">
      <c r="A33" s="3"/>
      <c r="B33" s="3" t="s">
        <v>222</v>
      </c>
      <c r="C33" s="3"/>
      <c r="D33" s="3" t="s">
        <v>123</v>
      </c>
      <c r="E33" s="4" t="s">
        <v>244</v>
      </c>
      <c r="F33" s="3"/>
      <c r="G33" s="23" t="s">
        <v>140</v>
      </c>
      <c r="H33" s="18"/>
    </row>
    <row r="34" spans="1:8" ht="14.25" hidden="1" x14ac:dyDescent="0.2">
      <c r="A34" s="3"/>
      <c r="B34" s="3"/>
      <c r="C34" s="3" t="s">
        <v>222</v>
      </c>
      <c r="D34" s="3" t="s">
        <v>36</v>
      </c>
      <c r="E34" s="4" t="s">
        <v>245</v>
      </c>
      <c r="F34" s="3"/>
      <c r="G34" s="23"/>
      <c r="H34" s="18"/>
    </row>
    <row r="35" spans="1:8" ht="14.25" x14ac:dyDescent="0.2">
      <c r="A35" s="3"/>
      <c r="B35" s="3" t="s">
        <v>222</v>
      </c>
      <c r="C35" s="3"/>
      <c r="D35" s="3" t="s">
        <v>37</v>
      </c>
      <c r="E35" s="4" t="s">
        <v>310</v>
      </c>
      <c r="F35" s="3"/>
      <c r="G35" s="23" t="s">
        <v>140</v>
      </c>
      <c r="H35" s="18"/>
    </row>
    <row r="36" spans="1:8" ht="14.25" hidden="1" x14ac:dyDescent="0.2">
      <c r="A36" s="3"/>
      <c r="B36" s="3"/>
      <c r="C36" s="3" t="s">
        <v>222</v>
      </c>
      <c r="D36" s="3" t="s">
        <v>38</v>
      </c>
      <c r="E36" s="4" t="s">
        <v>306</v>
      </c>
      <c r="F36" s="3"/>
      <c r="G36" s="23"/>
      <c r="H36" s="18"/>
    </row>
    <row r="37" spans="1:8" ht="14.25" x14ac:dyDescent="0.2">
      <c r="A37" s="3"/>
      <c r="B37" s="3" t="s">
        <v>222</v>
      </c>
      <c r="C37" s="3"/>
      <c r="D37" s="3" t="s">
        <v>39</v>
      </c>
      <c r="E37" s="4" t="s">
        <v>147</v>
      </c>
      <c r="F37" s="3"/>
      <c r="G37" s="23" t="s">
        <v>140</v>
      </c>
      <c r="H37" s="18"/>
    </row>
    <row r="38" spans="1:8" ht="14.25" hidden="1" x14ac:dyDescent="0.2">
      <c r="A38" s="3"/>
      <c r="B38" s="3"/>
      <c r="C38" s="3" t="s">
        <v>222</v>
      </c>
      <c r="D38" s="3" t="s">
        <v>40</v>
      </c>
      <c r="E38" s="4" t="s">
        <v>147</v>
      </c>
      <c r="F38" s="3"/>
      <c r="G38" s="23"/>
      <c r="H38" s="18"/>
    </row>
    <row r="39" spans="1:8" ht="28.5" x14ac:dyDescent="0.2">
      <c r="A39" s="3"/>
      <c r="B39" s="3" t="s">
        <v>222</v>
      </c>
      <c r="C39" s="3"/>
      <c r="D39" s="3" t="s">
        <v>41</v>
      </c>
      <c r="E39" s="55" t="s">
        <v>334</v>
      </c>
      <c r="F39" s="3"/>
      <c r="G39" s="23" t="s">
        <v>140</v>
      </c>
      <c r="H39" s="18"/>
    </row>
    <row r="40" spans="1:8" ht="28.5" hidden="1" x14ac:dyDescent="0.2">
      <c r="A40" s="3"/>
      <c r="B40" s="3"/>
      <c r="C40" s="3" t="s">
        <v>222</v>
      </c>
      <c r="D40" s="3" t="s">
        <v>42</v>
      </c>
      <c r="E40" s="55" t="s">
        <v>331</v>
      </c>
      <c r="F40" s="3"/>
      <c r="G40" s="23"/>
      <c r="H40" s="18"/>
    </row>
    <row r="41" spans="1:8" ht="14.25" x14ac:dyDescent="0.2">
      <c r="A41" s="3"/>
      <c r="B41" s="3" t="s">
        <v>222</v>
      </c>
      <c r="C41" s="3"/>
      <c r="D41" s="3" t="s">
        <v>43</v>
      </c>
      <c r="E41" s="4" t="s">
        <v>311</v>
      </c>
      <c r="F41" s="3"/>
      <c r="G41" s="23" t="s">
        <v>140</v>
      </c>
      <c r="H41" s="18"/>
    </row>
    <row r="42" spans="1:8" ht="14.25" hidden="1" x14ac:dyDescent="0.2">
      <c r="A42" s="3"/>
      <c r="B42" s="3"/>
      <c r="C42" s="3" t="s">
        <v>222</v>
      </c>
      <c r="D42" s="3" t="s">
        <v>204</v>
      </c>
      <c r="E42" s="4" t="s">
        <v>141</v>
      </c>
      <c r="F42" s="3"/>
      <c r="G42" s="23"/>
      <c r="H42" s="18"/>
    </row>
    <row r="43" spans="1:8" ht="14.25" x14ac:dyDescent="0.2">
      <c r="A43" s="3" t="s">
        <v>222</v>
      </c>
      <c r="B43" s="3" t="s">
        <v>222</v>
      </c>
      <c r="C43" s="3" t="s">
        <v>222</v>
      </c>
      <c r="D43" s="12"/>
      <c r="E43" s="12" t="s">
        <v>75</v>
      </c>
      <c r="F43" s="12"/>
      <c r="G43" s="26" t="s">
        <v>140</v>
      </c>
    </row>
    <row r="44" spans="1:8" ht="14.25" x14ac:dyDescent="0.2">
      <c r="A44" s="3"/>
      <c r="B44" s="3" t="s">
        <v>222</v>
      </c>
      <c r="C44" s="3"/>
      <c r="D44" s="3" t="s">
        <v>44</v>
      </c>
      <c r="E44" s="4" t="s">
        <v>228</v>
      </c>
      <c r="F44" s="53"/>
      <c r="G44" s="26"/>
      <c r="H44" s="18"/>
    </row>
    <row r="45" spans="1:8" ht="14.25" hidden="1" x14ac:dyDescent="0.2">
      <c r="A45" s="3"/>
      <c r="B45" s="3"/>
      <c r="C45" s="3" t="s">
        <v>222</v>
      </c>
      <c r="D45" s="3" t="s">
        <v>45</v>
      </c>
      <c r="E45" s="4" t="s">
        <v>228</v>
      </c>
      <c r="F45" s="53"/>
      <c r="G45" s="26"/>
      <c r="H45" s="18"/>
    </row>
    <row r="46" spans="1:8" ht="42.75" x14ac:dyDescent="0.2">
      <c r="A46" s="3"/>
      <c r="B46" s="3" t="s">
        <v>222</v>
      </c>
      <c r="C46" s="3"/>
      <c r="D46" s="3" t="s">
        <v>46</v>
      </c>
      <c r="E46" s="4" t="s">
        <v>312</v>
      </c>
      <c r="F46" s="22"/>
      <c r="G46" s="23"/>
      <c r="H46" s="18"/>
    </row>
    <row r="47" spans="1:8" ht="42.75" hidden="1" x14ac:dyDescent="0.2">
      <c r="A47" s="3"/>
      <c r="B47" s="3"/>
      <c r="C47" s="3" t="s">
        <v>222</v>
      </c>
      <c r="D47" s="3" t="s">
        <v>47</v>
      </c>
      <c r="E47" s="4" t="s">
        <v>307</v>
      </c>
      <c r="F47" s="22"/>
      <c r="G47" s="23"/>
      <c r="H47" s="18"/>
    </row>
    <row r="48" spans="1:8" ht="114" x14ac:dyDescent="0.2">
      <c r="A48" s="3"/>
      <c r="B48" s="3" t="s">
        <v>222</v>
      </c>
      <c r="C48" s="3"/>
      <c r="D48" s="3" t="s">
        <v>48</v>
      </c>
      <c r="E48" s="4" t="s">
        <v>313</v>
      </c>
      <c r="F48" s="22"/>
      <c r="G48" s="23"/>
      <c r="H48" s="18"/>
    </row>
    <row r="49" spans="1:8" ht="28.5" x14ac:dyDescent="0.2">
      <c r="A49" s="3"/>
      <c r="B49" s="3" t="s">
        <v>222</v>
      </c>
      <c r="C49" s="3"/>
      <c r="D49" s="3" t="s">
        <v>49</v>
      </c>
      <c r="E49" s="4" t="s">
        <v>112</v>
      </c>
      <c r="F49" s="3"/>
      <c r="G49" s="23" t="s">
        <v>140</v>
      </c>
      <c r="H49" s="18"/>
    </row>
    <row r="50" spans="1:8" ht="28.5" hidden="1" x14ac:dyDescent="0.2">
      <c r="A50" s="3"/>
      <c r="B50" s="3"/>
      <c r="C50" s="3" t="s">
        <v>222</v>
      </c>
      <c r="D50" s="3" t="s">
        <v>205</v>
      </c>
      <c r="E50" s="4" t="s">
        <v>112</v>
      </c>
      <c r="F50" s="3"/>
      <c r="G50" s="23"/>
      <c r="H50" s="18"/>
    </row>
    <row r="51" spans="1:8" ht="28.5" x14ac:dyDescent="0.3">
      <c r="A51" s="3"/>
      <c r="B51" s="3" t="s">
        <v>222</v>
      </c>
      <c r="C51" s="3"/>
      <c r="D51" s="3" t="s">
        <v>50</v>
      </c>
      <c r="E51" s="55" t="s">
        <v>329</v>
      </c>
      <c r="F51" s="20"/>
      <c r="G51" s="23"/>
      <c r="H51" s="18"/>
    </row>
    <row r="52" spans="1:8" ht="28.5" hidden="1" x14ac:dyDescent="0.3">
      <c r="A52" s="3"/>
      <c r="B52" s="3"/>
      <c r="C52" s="3" t="s">
        <v>222</v>
      </c>
      <c r="D52" s="3" t="s">
        <v>51</v>
      </c>
      <c r="E52" s="55" t="s">
        <v>329</v>
      </c>
      <c r="F52" s="20"/>
      <c r="G52" s="23"/>
      <c r="H52" s="18"/>
    </row>
    <row r="53" spans="1:8" ht="85.5" x14ac:dyDescent="0.3">
      <c r="A53" s="3"/>
      <c r="B53" s="3" t="s">
        <v>222</v>
      </c>
      <c r="C53" s="3"/>
      <c r="D53" s="3" t="s">
        <v>52</v>
      </c>
      <c r="E53" s="55" t="s">
        <v>335</v>
      </c>
      <c r="F53" s="30"/>
      <c r="G53" s="31"/>
      <c r="H53" s="18"/>
    </row>
    <row r="54" spans="1:8" ht="85.5" hidden="1" x14ac:dyDescent="0.3">
      <c r="A54" s="3"/>
      <c r="B54" s="3"/>
      <c r="C54" s="3" t="s">
        <v>222</v>
      </c>
      <c r="D54" s="3" t="s">
        <v>53</v>
      </c>
      <c r="E54" s="55" t="s">
        <v>335</v>
      </c>
      <c r="F54" s="30"/>
      <c r="G54" s="31"/>
      <c r="H54" s="18"/>
    </row>
    <row r="55" spans="1:8" s="32" customFormat="1" ht="28.5" hidden="1" x14ac:dyDescent="0.3">
      <c r="A55" s="3"/>
      <c r="B55" s="3"/>
      <c r="C55" s="3"/>
      <c r="D55" s="3" t="s">
        <v>54</v>
      </c>
      <c r="E55" s="4" t="s">
        <v>179</v>
      </c>
      <c r="F55" s="20"/>
      <c r="G55" s="23" t="s">
        <v>140</v>
      </c>
    </row>
    <row r="56" spans="1:8" s="32" customFormat="1" ht="28.5" hidden="1" x14ac:dyDescent="0.3">
      <c r="A56" s="3"/>
      <c r="B56" s="3"/>
      <c r="C56" s="3"/>
      <c r="D56" s="3" t="s">
        <v>55</v>
      </c>
      <c r="E56" s="4" t="s">
        <v>179</v>
      </c>
      <c r="F56" s="20"/>
      <c r="G56" s="23"/>
    </row>
    <row r="57" spans="1:8" ht="28.5" hidden="1" x14ac:dyDescent="0.3">
      <c r="A57" s="3"/>
      <c r="B57" s="3"/>
      <c r="C57" s="3"/>
      <c r="D57" s="3" t="s">
        <v>56</v>
      </c>
      <c r="E57" s="4" t="s">
        <v>149</v>
      </c>
      <c r="F57" s="20"/>
      <c r="G57" s="23" t="s">
        <v>140</v>
      </c>
      <c r="H57" s="18"/>
    </row>
    <row r="58" spans="1:8" ht="28.5" hidden="1" x14ac:dyDescent="0.3">
      <c r="A58" s="3"/>
      <c r="B58" s="3"/>
      <c r="C58" s="3"/>
      <c r="D58" s="3" t="s">
        <v>57</v>
      </c>
      <c r="E58" s="4" t="s">
        <v>149</v>
      </c>
      <c r="F58" s="20"/>
      <c r="G58" s="23"/>
      <c r="H58" s="18"/>
    </row>
    <row r="59" spans="1:8" ht="14.25" hidden="1" x14ac:dyDescent="0.2">
      <c r="A59" s="3" t="s">
        <v>222</v>
      </c>
      <c r="B59" s="3"/>
      <c r="C59" s="3"/>
      <c r="D59" s="12"/>
      <c r="E59" s="12" t="s">
        <v>10</v>
      </c>
      <c r="F59" s="12"/>
      <c r="G59" s="26" t="s">
        <v>140</v>
      </c>
    </row>
    <row r="60" spans="1:8" ht="14.25" hidden="1" x14ac:dyDescent="0.2">
      <c r="A60" s="3" t="s">
        <v>222</v>
      </c>
      <c r="B60" s="3"/>
      <c r="C60" s="3"/>
      <c r="D60" s="3" t="s">
        <v>58</v>
      </c>
      <c r="E60" s="4" t="s">
        <v>150</v>
      </c>
      <c r="F60" s="3"/>
      <c r="G60" s="23"/>
    </row>
    <row r="61" spans="1:8" ht="14.25" hidden="1" x14ac:dyDescent="0.2">
      <c r="A61" s="3" t="s">
        <v>222</v>
      </c>
      <c r="B61" s="3"/>
      <c r="C61" s="3"/>
      <c r="D61" s="3" t="s">
        <v>59</v>
      </c>
      <c r="E61" s="4" t="s">
        <v>11</v>
      </c>
      <c r="F61" s="3"/>
      <c r="G61" s="23"/>
    </row>
    <row r="62" spans="1:8" ht="14.25" hidden="1" x14ac:dyDescent="0.2">
      <c r="A62" s="3" t="s">
        <v>222</v>
      </c>
      <c r="B62" s="3"/>
      <c r="C62" s="3"/>
      <c r="D62" s="3" t="s">
        <v>60</v>
      </c>
      <c r="E62" s="4" t="s">
        <v>180</v>
      </c>
      <c r="F62" s="3"/>
      <c r="G62" s="23"/>
    </row>
    <row r="63" spans="1:8" ht="14.25" hidden="1" x14ac:dyDescent="0.2">
      <c r="A63" s="3" t="s">
        <v>222</v>
      </c>
      <c r="B63" s="3"/>
      <c r="C63" s="3"/>
      <c r="D63" s="3" t="s">
        <v>61</v>
      </c>
      <c r="E63" s="4" t="s">
        <v>142</v>
      </c>
      <c r="F63" s="3"/>
      <c r="G63" s="23"/>
    </row>
    <row r="64" spans="1:8" ht="14.25" x14ac:dyDescent="0.2">
      <c r="A64" s="3"/>
      <c r="B64" s="3" t="s">
        <v>222</v>
      </c>
      <c r="C64" s="3" t="s">
        <v>222</v>
      </c>
      <c r="D64" s="12"/>
      <c r="E64" s="12" t="s">
        <v>229</v>
      </c>
      <c r="F64" s="12"/>
      <c r="G64" s="23"/>
      <c r="H64" s="18"/>
    </row>
    <row r="65" spans="1:7" s="18" customFormat="1" ht="28.5" x14ac:dyDescent="0.3">
      <c r="A65" s="3"/>
      <c r="B65" s="3" t="s">
        <v>222</v>
      </c>
      <c r="C65" s="3"/>
      <c r="D65" s="3" t="s">
        <v>62</v>
      </c>
      <c r="E65" s="4" t="s">
        <v>179</v>
      </c>
      <c r="F65" s="20"/>
      <c r="G65" s="23"/>
    </row>
    <row r="66" spans="1:7" s="18" customFormat="1" ht="57" hidden="1" x14ac:dyDescent="0.3">
      <c r="A66" s="3"/>
      <c r="B66" s="3"/>
      <c r="C66" s="3" t="s">
        <v>222</v>
      </c>
      <c r="D66" s="3" t="s">
        <v>63</v>
      </c>
      <c r="E66" s="4" t="s">
        <v>249</v>
      </c>
      <c r="F66" s="20"/>
      <c r="G66" s="23"/>
    </row>
    <row r="67" spans="1:7" s="18" customFormat="1" ht="28.5" x14ac:dyDescent="0.3">
      <c r="A67" s="3"/>
      <c r="B67" s="3" t="s">
        <v>222</v>
      </c>
      <c r="C67" s="3"/>
      <c r="D67" s="3" t="s">
        <v>206</v>
      </c>
      <c r="E67" s="4" t="s">
        <v>248</v>
      </c>
      <c r="F67" s="20"/>
      <c r="G67" s="23"/>
    </row>
    <row r="68" spans="1:7" s="18" customFormat="1" ht="28.5" hidden="1" x14ac:dyDescent="0.3">
      <c r="A68" s="3"/>
      <c r="B68" s="3"/>
      <c r="C68" s="3" t="s">
        <v>222</v>
      </c>
      <c r="D68" s="3" t="s">
        <v>83</v>
      </c>
      <c r="E68" s="4" t="s">
        <v>250</v>
      </c>
      <c r="F68" s="20"/>
      <c r="G68" s="23"/>
    </row>
    <row r="69" spans="1:7" s="18" customFormat="1" ht="14.25" x14ac:dyDescent="0.2">
      <c r="A69" s="3"/>
      <c r="B69" s="3" t="s">
        <v>222</v>
      </c>
      <c r="C69" s="3" t="s">
        <v>222</v>
      </c>
      <c r="D69" s="3" t="s">
        <v>124</v>
      </c>
      <c r="E69" s="4" t="s">
        <v>230</v>
      </c>
      <c r="F69" s="3"/>
      <c r="G69" s="23"/>
    </row>
    <row r="70" spans="1:7" s="18" customFormat="1" ht="28.5" x14ac:dyDescent="0.2">
      <c r="A70" s="3"/>
      <c r="B70" s="3" t="s">
        <v>222</v>
      </c>
      <c r="C70" s="3" t="s">
        <v>222</v>
      </c>
      <c r="D70" s="3" t="s">
        <v>125</v>
      </c>
      <c r="E70" s="4" t="s">
        <v>231</v>
      </c>
      <c r="F70" s="54"/>
      <c r="G70" s="23"/>
    </row>
    <row r="71" spans="1:7" s="18" customFormat="1" ht="14.25" x14ac:dyDescent="0.2">
      <c r="A71" s="3"/>
      <c r="B71" s="3" t="s">
        <v>222</v>
      </c>
      <c r="C71" s="3" t="s">
        <v>222</v>
      </c>
      <c r="D71" s="12"/>
      <c r="E71" s="12" t="s">
        <v>232</v>
      </c>
      <c r="F71" s="12"/>
      <c r="G71" s="23"/>
    </row>
    <row r="72" spans="1:7" s="18" customFormat="1" ht="28.5" x14ac:dyDescent="0.2">
      <c r="A72" s="3"/>
      <c r="B72" s="3" t="s">
        <v>222</v>
      </c>
      <c r="C72" s="3"/>
      <c r="D72" s="3" t="s">
        <v>126</v>
      </c>
      <c r="E72" s="4" t="s">
        <v>233</v>
      </c>
      <c r="F72" s="3"/>
      <c r="G72" s="23"/>
    </row>
    <row r="73" spans="1:7" s="18" customFormat="1" ht="28.5" hidden="1" x14ac:dyDescent="0.2">
      <c r="A73" s="3"/>
      <c r="B73" s="3"/>
      <c r="C73" s="3" t="s">
        <v>222</v>
      </c>
      <c r="D73" s="3" t="s">
        <v>127</v>
      </c>
      <c r="E73" s="4" t="s">
        <v>233</v>
      </c>
      <c r="F73" s="3"/>
      <c r="G73" s="23"/>
    </row>
    <row r="74" spans="1:7" s="18" customFormat="1" ht="28.5" x14ac:dyDescent="0.2">
      <c r="A74" s="3"/>
      <c r="B74" s="3" t="s">
        <v>222</v>
      </c>
      <c r="C74" s="3"/>
      <c r="D74" s="3" t="s">
        <v>207</v>
      </c>
      <c r="E74" s="4" t="s">
        <v>234</v>
      </c>
      <c r="F74" s="3"/>
      <c r="G74" s="23"/>
    </row>
    <row r="75" spans="1:7" s="18" customFormat="1" ht="28.5" hidden="1" x14ac:dyDescent="0.2">
      <c r="A75" s="3"/>
      <c r="B75" s="3"/>
      <c r="C75" s="3" t="s">
        <v>222</v>
      </c>
      <c r="D75" s="3" t="s">
        <v>208</v>
      </c>
      <c r="E75" s="4" t="s">
        <v>234</v>
      </c>
      <c r="F75" s="3"/>
      <c r="G75" s="23"/>
    </row>
    <row r="76" spans="1:7" s="18" customFormat="1" ht="28.5" x14ac:dyDescent="0.2">
      <c r="A76" s="3"/>
      <c r="B76" s="3" t="s">
        <v>222</v>
      </c>
      <c r="C76" s="3"/>
      <c r="D76" s="3" t="s">
        <v>128</v>
      </c>
      <c r="E76" s="4" t="s">
        <v>251</v>
      </c>
      <c r="F76" s="3"/>
      <c r="G76" s="23"/>
    </row>
    <row r="77" spans="1:7" s="18" customFormat="1" ht="28.5" hidden="1" x14ac:dyDescent="0.2">
      <c r="A77" s="3"/>
      <c r="B77" s="3"/>
      <c r="C77" s="3" t="s">
        <v>222</v>
      </c>
      <c r="D77" s="3" t="s">
        <v>209</v>
      </c>
      <c r="E77" s="4" t="s">
        <v>252</v>
      </c>
      <c r="F77" s="3"/>
      <c r="G77" s="23"/>
    </row>
    <row r="78" spans="1:7" s="18" customFormat="1" ht="14.25" x14ac:dyDescent="0.2">
      <c r="A78" s="3"/>
      <c r="B78" s="3" t="s">
        <v>222</v>
      </c>
      <c r="C78" s="3"/>
      <c r="D78" s="3" t="s">
        <v>84</v>
      </c>
      <c r="E78" s="4" t="s">
        <v>235</v>
      </c>
      <c r="F78" s="3"/>
      <c r="G78" s="23"/>
    </row>
    <row r="79" spans="1:7" s="18" customFormat="1" ht="14.25" hidden="1" x14ac:dyDescent="0.2">
      <c r="A79" s="3"/>
      <c r="B79" s="3"/>
      <c r="C79" s="3" t="s">
        <v>222</v>
      </c>
      <c r="D79" s="3" t="s">
        <v>106</v>
      </c>
      <c r="E79" s="4" t="s">
        <v>235</v>
      </c>
      <c r="F79" s="3"/>
      <c r="G79" s="23"/>
    </row>
    <row r="80" spans="1:7" s="18" customFormat="1" ht="42.75" x14ac:dyDescent="0.2">
      <c r="A80" s="3"/>
      <c r="B80" s="3" t="s">
        <v>222</v>
      </c>
      <c r="C80" s="3"/>
      <c r="D80" s="3" t="s">
        <v>107</v>
      </c>
      <c r="E80" s="4" t="s">
        <v>236</v>
      </c>
      <c r="F80" s="3"/>
      <c r="G80" s="23"/>
    </row>
    <row r="81" spans="1:8" ht="42.75" hidden="1" x14ac:dyDescent="0.2">
      <c r="A81" s="3"/>
      <c r="B81" s="3"/>
      <c r="C81" s="3" t="s">
        <v>222</v>
      </c>
      <c r="D81" s="3" t="s">
        <v>131</v>
      </c>
      <c r="E81" s="4" t="s">
        <v>236</v>
      </c>
      <c r="F81" s="3"/>
      <c r="G81" s="23"/>
      <c r="H81" s="18"/>
    </row>
    <row r="82" spans="1:8" ht="71.25" x14ac:dyDescent="0.2">
      <c r="A82" s="3"/>
      <c r="B82" s="3" t="s">
        <v>222</v>
      </c>
      <c r="C82" s="3"/>
      <c r="D82" s="3" t="s">
        <v>132</v>
      </c>
      <c r="E82" s="21" t="s">
        <v>314</v>
      </c>
      <c r="F82" s="21"/>
      <c r="G82" s="23"/>
      <c r="H82" s="18"/>
    </row>
    <row r="83" spans="1:8" ht="14.25" x14ac:dyDescent="0.2">
      <c r="A83" s="3" t="s">
        <v>222</v>
      </c>
      <c r="B83" s="3" t="s">
        <v>222</v>
      </c>
      <c r="C83" s="3" t="s">
        <v>222</v>
      </c>
      <c r="D83" s="12"/>
      <c r="E83" s="12" t="s">
        <v>71</v>
      </c>
      <c r="F83" s="12"/>
      <c r="G83" s="26" t="s">
        <v>140</v>
      </c>
    </row>
    <row r="84" spans="1:8" ht="28.5" hidden="1" x14ac:dyDescent="0.2">
      <c r="A84" s="3" t="s">
        <v>222</v>
      </c>
      <c r="B84" s="3"/>
      <c r="C84" s="3"/>
      <c r="D84" s="3" t="s">
        <v>133</v>
      </c>
      <c r="E84" s="4" t="s">
        <v>324</v>
      </c>
      <c r="F84" s="3"/>
      <c r="G84" s="23"/>
    </row>
    <row r="85" spans="1:8" ht="14.25" hidden="1" x14ac:dyDescent="0.2">
      <c r="A85" s="3" t="s">
        <v>222</v>
      </c>
      <c r="B85" s="3"/>
      <c r="C85" s="3"/>
      <c r="D85" s="3" t="s">
        <v>134</v>
      </c>
      <c r="E85" s="4" t="s">
        <v>239</v>
      </c>
      <c r="F85" s="3"/>
      <c r="G85" s="23" t="s">
        <v>140</v>
      </c>
    </row>
    <row r="86" spans="1:8" ht="28.5" hidden="1" x14ac:dyDescent="0.2">
      <c r="A86" s="3" t="s">
        <v>222</v>
      </c>
      <c r="B86" s="3"/>
      <c r="C86" s="3"/>
      <c r="D86" s="3" t="s">
        <v>135</v>
      </c>
      <c r="E86" s="4" t="s">
        <v>70</v>
      </c>
      <c r="F86" s="3"/>
      <c r="G86" s="23"/>
    </row>
    <row r="87" spans="1:8" ht="57" x14ac:dyDescent="0.2">
      <c r="A87" s="3"/>
      <c r="B87" s="3" t="s">
        <v>222</v>
      </c>
      <c r="C87" s="3"/>
      <c r="D87" s="3" t="s">
        <v>210</v>
      </c>
      <c r="E87" s="55" t="s">
        <v>336</v>
      </c>
      <c r="F87" s="3"/>
      <c r="G87" s="23"/>
      <c r="H87" s="18"/>
    </row>
    <row r="88" spans="1:8" ht="57" hidden="1" x14ac:dyDescent="0.2">
      <c r="A88" s="3"/>
      <c r="B88" s="3"/>
      <c r="C88" s="3" t="s">
        <v>222</v>
      </c>
      <c r="D88" s="3" t="s">
        <v>136</v>
      </c>
      <c r="E88" s="55" t="s">
        <v>339</v>
      </c>
      <c r="F88" s="3"/>
      <c r="G88" s="23"/>
      <c r="H88" s="18"/>
    </row>
    <row r="89" spans="1:8" ht="14.25" hidden="1" x14ac:dyDescent="0.2">
      <c r="A89" s="3" t="s">
        <v>222</v>
      </c>
      <c r="B89" s="3"/>
      <c r="C89" s="3"/>
      <c r="D89" s="3" t="s">
        <v>137</v>
      </c>
      <c r="E89" s="4" t="s">
        <v>325</v>
      </c>
      <c r="F89" s="3"/>
      <c r="G89" s="23"/>
    </row>
    <row r="90" spans="1:8" ht="57" x14ac:dyDescent="0.2">
      <c r="A90" s="3"/>
      <c r="B90" s="3" t="s">
        <v>222</v>
      </c>
      <c r="C90" s="3"/>
      <c r="D90" s="3" t="s">
        <v>138</v>
      </c>
      <c r="E90" s="4" t="s">
        <v>242</v>
      </c>
      <c r="F90" s="3"/>
      <c r="G90" s="23"/>
      <c r="H90" s="18"/>
    </row>
    <row r="91" spans="1:8" ht="42.75" hidden="1" x14ac:dyDescent="0.2">
      <c r="A91" s="3"/>
      <c r="B91" s="3"/>
      <c r="C91" s="3" t="s">
        <v>222</v>
      </c>
      <c r="D91" s="3" t="s">
        <v>139</v>
      </c>
      <c r="E91" s="4" t="s">
        <v>240</v>
      </c>
      <c r="F91" s="3"/>
      <c r="G91" s="23" t="s">
        <v>140</v>
      </c>
      <c r="H91" s="18"/>
    </row>
    <row r="92" spans="1:8" ht="28.5" hidden="1" x14ac:dyDescent="0.2">
      <c r="A92" s="3" t="s">
        <v>222</v>
      </c>
      <c r="B92" s="3"/>
      <c r="C92" s="3"/>
      <c r="D92" s="3" t="s">
        <v>211</v>
      </c>
      <c r="E92" s="4" t="s">
        <v>144</v>
      </c>
      <c r="F92" s="3"/>
      <c r="G92" s="23" t="s">
        <v>140</v>
      </c>
    </row>
    <row r="93" spans="1:8" ht="42.75" hidden="1" x14ac:dyDescent="0.2">
      <c r="A93" s="3" t="s">
        <v>222</v>
      </c>
      <c r="B93" s="3"/>
      <c r="C93" s="3"/>
      <c r="D93" s="3" t="s">
        <v>212</v>
      </c>
      <c r="E93" s="4" t="s">
        <v>326</v>
      </c>
      <c r="F93" s="3"/>
      <c r="G93" s="23" t="s">
        <v>140</v>
      </c>
    </row>
    <row r="94" spans="1:8" ht="128.25" x14ac:dyDescent="0.2">
      <c r="A94" s="3"/>
      <c r="B94" s="3" t="s">
        <v>222</v>
      </c>
      <c r="C94" s="3"/>
      <c r="D94" s="3" t="s">
        <v>213</v>
      </c>
      <c r="E94" s="55" t="s">
        <v>330</v>
      </c>
      <c r="F94" s="3"/>
      <c r="G94" s="23" t="s">
        <v>148</v>
      </c>
      <c r="H94" s="18"/>
    </row>
    <row r="95" spans="1:8" ht="128.25" hidden="1" x14ac:dyDescent="0.2">
      <c r="A95" s="3"/>
      <c r="B95" s="3"/>
      <c r="C95" s="3" t="s">
        <v>222</v>
      </c>
      <c r="D95" s="3" t="s">
        <v>214</v>
      </c>
      <c r="E95" s="4" t="s">
        <v>315</v>
      </c>
      <c r="F95" s="3"/>
      <c r="G95" s="23"/>
      <c r="H95" s="18"/>
    </row>
    <row r="96" spans="1:8" ht="14.25" x14ac:dyDescent="0.2">
      <c r="A96" s="3" t="s">
        <v>222</v>
      </c>
      <c r="B96" s="3" t="s">
        <v>222</v>
      </c>
      <c r="C96" s="3" t="s">
        <v>222</v>
      </c>
      <c r="D96" s="12"/>
      <c r="E96" s="12" t="s">
        <v>241</v>
      </c>
      <c r="F96" s="12"/>
      <c r="G96" s="23"/>
    </row>
    <row r="97" spans="1:8" ht="14.25" hidden="1" x14ac:dyDescent="0.2">
      <c r="A97" s="3" t="s">
        <v>222</v>
      </c>
      <c r="B97" s="3"/>
      <c r="C97" s="3"/>
      <c r="D97" s="3" t="s">
        <v>303</v>
      </c>
      <c r="E97" s="58" t="s">
        <v>316</v>
      </c>
      <c r="F97" s="3"/>
      <c r="G97" s="23"/>
    </row>
    <row r="98" spans="1:8" ht="28.5" hidden="1" x14ac:dyDescent="0.2">
      <c r="A98" s="3"/>
      <c r="B98" s="3"/>
      <c r="C98" s="3" t="s">
        <v>222</v>
      </c>
      <c r="D98" s="3" t="s">
        <v>215</v>
      </c>
      <c r="E98" s="4" t="s">
        <v>246</v>
      </c>
      <c r="F98" s="3"/>
      <c r="G98" s="23"/>
      <c r="H98" s="18"/>
    </row>
    <row r="99" spans="1:8" ht="28.5" x14ac:dyDescent="0.2">
      <c r="A99" s="3"/>
      <c r="B99" s="3" t="s">
        <v>222</v>
      </c>
      <c r="C99" s="3"/>
      <c r="D99" s="3" t="s">
        <v>216</v>
      </c>
      <c r="E99" s="4" t="s">
        <v>317</v>
      </c>
      <c r="F99" s="3"/>
      <c r="G99" s="23"/>
      <c r="H99" s="18"/>
    </row>
    <row r="100" spans="1:8" ht="14.25" x14ac:dyDescent="0.2">
      <c r="A100" s="3"/>
      <c r="B100" s="3" t="s">
        <v>222</v>
      </c>
      <c r="C100" s="3"/>
      <c r="D100" s="3" t="s">
        <v>253</v>
      </c>
      <c r="E100" s="4" t="s">
        <v>247</v>
      </c>
      <c r="F100" s="3"/>
      <c r="G100" s="23"/>
      <c r="H100" s="18"/>
    </row>
    <row r="101" spans="1:8" ht="42" x14ac:dyDescent="0.2">
      <c r="A101" s="59"/>
      <c r="B101" s="59" t="s">
        <v>222</v>
      </c>
      <c r="C101" s="59"/>
      <c r="D101" s="59" t="s">
        <v>303</v>
      </c>
      <c r="E101" s="60" t="s">
        <v>337</v>
      </c>
      <c r="F101" s="59"/>
      <c r="G101" s="23"/>
      <c r="H101" s="18"/>
    </row>
    <row r="102" spans="1:8" ht="14.25" hidden="1" x14ac:dyDescent="0.2">
      <c r="A102" s="3"/>
      <c r="B102" s="3"/>
      <c r="C102" s="3" t="s">
        <v>222</v>
      </c>
      <c r="D102" s="3" t="s">
        <v>254</v>
      </c>
      <c r="E102" s="4" t="s">
        <v>247</v>
      </c>
      <c r="F102" s="3"/>
      <c r="G102" s="23"/>
      <c r="H102" s="18"/>
    </row>
    <row r="103" spans="1:8" ht="14.25" hidden="1" x14ac:dyDescent="0.2">
      <c r="A103" s="3" t="s">
        <v>222</v>
      </c>
      <c r="B103" s="3"/>
      <c r="C103" s="3"/>
      <c r="D103" s="3" t="s">
        <v>255</v>
      </c>
      <c r="E103" s="21" t="s">
        <v>143</v>
      </c>
      <c r="F103" s="3"/>
      <c r="G103" s="23"/>
    </row>
    <row r="104" spans="1:8" ht="28.5" x14ac:dyDescent="0.2">
      <c r="A104" s="3"/>
      <c r="B104" s="3" t="s">
        <v>222</v>
      </c>
      <c r="C104" s="3"/>
      <c r="D104" s="3" t="s">
        <v>256</v>
      </c>
      <c r="E104" s="55" t="s">
        <v>308</v>
      </c>
      <c r="F104" s="3"/>
      <c r="G104" s="23"/>
      <c r="H104" s="18"/>
    </row>
    <row r="105" spans="1:8" ht="28.5" hidden="1" x14ac:dyDescent="0.2">
      <c r="A105" s="3"/>
      <c r="B105" s="3"/>
      <c r="C105" s="3" t="s">
        <v>222</v>
      </c>
      <c r="D105" s="3" t="s">
        <v>257</v>
      </c>
      <c r="E105" s="55" t="s">
        <v>308</v>
      </c>
      <c r="F105" s="3"/>
      <c r="G105" s="23"/>
      <c r="H105" s="18"/>
    </row>
    <row r="106" spans="1:8" ht="14.25" hidden="1" x14ac:dyDescent="0.2">
      <c r="A106" s="3" t="s">
        <v>222</v>
      </c>
      <c r="B106" s="3"/>
      <c r="C106" s="3"/>
      <c r="D106" s="3" t="s">
        <v>258</v>
      </c>
      <c r="E106" s="4" t="s">
        <v>145</v>
      </c>
      <c r="F106" s="3"/>
      <c r="G106" s="23"/>
    </row>
    <row r="107" spans="1:8" ht="14.25" x14ac:dyDescent="0.2">
      <c r="A107" s="3" t="s">
        <v>222</v>
      </c>
      <c r="B107" s="3" t="s">
        <v>222</v>
      </c>
      <c r="C107" s="3" t="s">
        <v>222</v>
      </c>
      <c r="D107" s="12"/>
      <c r="E107" s="12" t="s">
        <v>12</v>
      </c>
      <c r="F107" s="12"/>
      <c r="G107" s="26" t="s">
        <v>140</v>
      </c>
    </row>
    <row r="108" spans="1:8" ht="28.5" x14ac:dyDescent="0.2">
      <c r="A108" s="3"/>
      <c r="B108" s="3" t="s">
        <v>222</v>
      </c>
      <c r="C108" s="3"/>
      <c r="D108" s="3" t="s">
        <v>259</v>
      </c>
      <c r="E108" s="4" t="s">
        <v>111</v>
      </c>
      <c r="F108" s="3"/>
      <c r="G108" s="23" t="s">
        <v>140</v>
      </c>
      <c r="H108" s="18"/>
    </row>
    <row r="109" spans="1:8" ht="28.5" hidden="1" x14ac:dyDescent="0.2">
      <c r="A109" s="3"/>
      <c r="B109" s="3"/>
      <c r="C109" s="3" t="s">
        <v>222</v>
      </c>
      <c r="D109" s="3" t="s">
        <v>303</v>
      </c>
      <c r="E109" s="55" t="s">
        <v>300</v>
      </c>
      <c r="F109" s="3"/>
      <c r="G109" s="23"/>
      <c r="H109" s="18"/>
    </row>
    <row r="110" spans="1:8" ht="14.25" hidden="1" x14ac:dyDescent="0.2">
      <c r="A110" s="59"/>
      <c r="B110" s="59"/>
      <c r="C110" s="59" t="s">
        <v>222</v>
      </c>
      <c r="D110" s="59" t="s">
        <v>303</v>
      </c>
      <c r="E110" s="60" t="s">
        <v>332</v>
      </c>
      <c r="F110" s="59"/>
      <c r="G110" s="23"/>
      <c r="H110" s="18"/>
    </row>
    <row r="111" spans="1:8" ht="14.25" hidden="1" x14ac:dyDescent="0.2">
      <c r="A111" s="3" t="s">
        <v>222</v>
      </c>
      <c r="B111" s="3"/>
      <c r="C111" s="3"/>
      <c r="D111" s="3" t="s">
        <v>260</v>
      </c>
      <c r="E111" s="4" t="s">
        <v>78</v>
      </c>
      <c r="F111" s="3"/>
      <c r="G111" s="23"/>
    </row>
    <row r="112" spans="1:8" ht="14.25" hidden="1" x14ac:dyDescent="0.2">
      <c r="A112" s="3" t="s">
        <v>222</v>
      </c>
      <c r="B112" s="3"/>
      <c r="C112" s="3"/>
      <c r="D112" s="3" t="s">
        <v>261</v>
      </c>
      <c r="E112" s="4" t="s">
        <v>76</v>
      </c>
      <c r="F112" s="3"/>
      <c r="G112" s="23"/>
    </row>
    <row r="113" spans="1:8" ht="28.5" hidden="1" x14ac:dyDescent="0.2">
      <c r="A113" s="3" t="s">
        <v>222</v>
      </c>
      <c r="B113" s="3"/>
      <c r="C113" s="3"/>
      <c r="D113" s="3" t="s">
        <v>262</v>
      </c>
      <c r="E113" s="4" t="s">
        <v>26</v>
      </c>
      <c r="F113" s="3"/>
      <c r="G113" s="23"/>
    </row>
    <row r="114" spans="1:8" ht="28.5" hidden="1" x14ac:dyDescent="0.2">
      <c r="A114" s="3" t="s">
        <v>222</v>
      </c>
      <c r="B114" s="3"/>
      <c r="C114" s="3"/>
      <c r="D114" s="3" t="s">
        <v>263</v>
      </c>
      <c r="E114" s="4" t="s">
        <v>27</v>
      </c>
      <c r="F114" s="3"/>
      <c r="G114" s="23"/>
    </row>
    <row r="115" spans="1:8" ht="28.5" hidden="1" x14ac:dyDescent="0.2">
      <c r="A115" s="3" t="s">
        <v>222</v>
      </c>
      <c r="B115" s="3"/>
      <c r="C115" s="3"/>
      <c r="D115" s="3" t="s">
        <v>264</v>
      </c>
      <c r="E115" s="4" t="s">
        <v>92</v>
      </c>
      <c r="F115" s="3"/>
      <c r="G115" s="23"/>
    </row>
    <row r="116" spans="1:8" ht="42.75" hidden="1" x14ac:dyDescent="0.2">
      <c r="A116" s="3" t="s">
        <v>222</v>
      </c>
      <c r="B116" s="3"/>
      <c r="C116" s="3"/>
      <c r="D116" s="3" t="s">
        <v>265</v>
      </c>
      <c r="E116" s="4" t="s">
        <v>103</v>
      </c>
      <c r="F116" s="6"/>
      <c r="G116" s="24"/>
      <c r="H116" s="65" t="s">
        <v>327</v>
      </c>
    </row>
    <row r="117" spans="1:8" ht="28.5" hidden="1" x14ac:dyDescent="0.2">
      <c r="A117" s="3" t="s">
        <v>222</v>
      </c>
      <c r="B117" s="3"/>
      <c r="C117" s="3"/>
      <c r="D117" s="3" t="s">
        <v>266</v>
      </c>
      <c r="E117" s="4" t="s">
        <v>154</v>
      </c>
      <c r="F117" s="3"/>
      <c r="G117" s="23"/>
    </row>
    <row r="118" spans="1:8" ht="14.25" hidden="1" x14ac:dyDescent="0.2">
      <c r="A118" s="3" t="s">
        <v>222</v>
      </c>
      <c r="B118" s="3"/>
      <c r="C118" s="3"/>
      <c r="D118" s="3" t="s">
        <v>267</v>
      </c>
      <c r="E118" s="4" t="s">
        <v>77</v>
      </c>
      <c r="F118" s="3"/>
      <c r="G118" s="23"/>
    </row>
    <row r="119" spans="1:8" ht="114" x14ac:dyDescent="0.2">
      <c r="A119" s="3"/>
      <c r="B119" s="3" t="s">
        <v>222</v>
      </c>
      <c r="C119" s="3"/>
      <c r="D119" s="3" t="s">
        <v>268</v>
      </c>
      <c r="E119" s="4" t="s">
        <v>320</v>
      </c>
      <c r="F119" s="6"/>
      <c r="G119" s="24"/>
      <c r="H119" s="18"/>
    </row>
    <row r="120" spans="1:8" ht="28.5" x14ac:dyDescent="0.2">
      <c r="A120" s="59"/>
      <c r="B120" s="59" t="s">
        <v>222</v>
      </c>
      <c r="C120" s="59"/>
      <c r="D120" s="59" t="s">
        <v>303</v>
      </c>
      <c r="E120" s="67" t="s">
        <v>318</v>
      </c>
      <c r="F120" s="61"/>
      <c r="G120" s="24"/>
      <c r="H120" s="18"/>
    </row>
    <row r="121" spans="1:8" ht="114" hidden="1" x14ac:dyDescent="0.2">
      <c r="A121" s="3"/>
      <c r="B121" s="3"/>
      <c r="C121" s="3" t="s">
        <v>222</v>
      </c>
      <c r="D121" s="3" t="s">
        <v>269</v>
      </c>
      <c r="E121" s="4" t="s">
        <v>243</v>
      </c>
      <c r="F121" s="6"/>
      <c r="G121" s="24"/>
      <c r="H121" s="18"/>
    </row>
    <row r="122" spans="1:8" ht="42.75" hidden="1" x14ac:dyDescent="0.2">
      <c r="A122" s="3" t="s">
        <v>222</v>
      </c>
      <c r="B122" s="3"/>
      <c r="C122" s="3"/>
      <c r="D122" s="3" t="s">
        <v>270</v>
      </c>
      <c r="E122" s="4" t="s">
        <v>155</v>
      </c>
      <c r="F122" s="6"/>
      <c r="G122" s="24"/>
    </row>
    <row r="123" spans="1:8" ht="28.5" hidden="1" x14ac:dyDescent="0.2">
      <c r="A123" s="3" t="s">
        <v>222</v>
      </c>
      <c r="B123" s="3"/>
      <c r="C123" s="3"/>
      <c r="D123" s="3" t="s">
        <v>271</v>
      </c>
      <c r="E123" s="4" t="s">
        <v>13</v>
      </c>
      <c r="F123" s="3"/>
      <c r="G123" s="23"/>
    </row>
    <row r="124" spans="1:8" ht="14.25" hidden="1" x14ac:dyDescent="0.2">
      <c r="A124" s="3" t="s">
        <v>222</v>
      </c>
      <c r="B124" s="3"/>
      <c r="C124" s="3"/>
      <c r="D124" s="3" t="s">
        <v>272</v>
      </c>
      <c r="E124" s="4" t="s">
        <v>181</v>
      </c>
      <c r="F124" s="3"/>
      <c r="G124" s="23"/>
    </row>
    <row r="125" spans="1:8" ht="28.5" x14ac:dyDescent="0.2">
      <c r="A125" s="59"/>
      <c r="B125" s="59" t="s">
        <v>222</v>
      </c>
      <c r="C125" s="59"/>
      <c r="D125" s="59" t="s">
        <v>303</v>
      </c>
      <c r="E125" s="67" t="s">
        <v>319</v>
      </c>
      <c r="F125" s="59"/>
      <c r="G125" s="23"/>
      <c r="H125" s="18"/>
    </row>
    <row r="126" spans="1:8" ht="28.5" hidden="1" x14ac:dyDescent="0.3">
      <c r="A126" s="3" t="s">
        <v>222</v>
      </c>
      <c r="B126" s="3"/>
      <c r="C126" s="3"/>
      <c r="D126" s="3" t="s">
        <v>273</v>
      </c>
      <c r="E126" s="4" t="s">
        <v>93</v>
      </c>
      <c r="F126" s="20"/>
      <c r="G126" s="23"/>
    </row>
    <row r="127" spans="1:8" ht="128.25" hidden="1" x14ac:dyDescent="0.2">
      <c r="A127" s="3" t="s">
        <v>222</v>
      </c>
      <c r="B127" s="3"/>
      <c r="C127" s="3"/>
      <c r="D127" s="3" t="s">
        <v>274</v>
      </c>
      <c r="E127" s="4" t="s">
        <v>301</v>
      </c>
      <c r="F127" s="3"/>
      <c r="G127" s="23"/>
    </row>
    <row r="128" spans="1:8" ht="28.5" hidden="1" x14ac:dyDescent="0.2">
      <c r="A128" s="3" t="s">
        <v>222</v>
      </c>
      <c r="B128" s="3"/>
      <c r="C128" s="3"/>
      <c r="D128" s="3" t="s">
        <v>275</v>
      </c>
      <c r="E128" s="4" t="s">
        <v>156</v>
      </c>
      <c r="F128" s="3"/>
      <c r="G128" s="23"/>
    </row>
    <row r="129" spans="1:8" ht="14.25" hidden="1" x14ac:dyDescent="0.2">
      <c r="A129" s="3" t="s">
        <v>222</v>
      </c>
      <c r="B129" s="3"/>
      <c r="C129" s="3"/>
      <c r="D129" s="3" t="s">
        <v>276</v>
      </c>
      <c r="E129" s="4" t="s">
        <v>14</v>
      </c>
      <c r="F129" s="3"/>
      <c r="G129" s="23"/>
    </row>
    <row r="130" spans="1:8" ht="14.25" x14ac:dyDescent="0.2">
      <c r="A130" s="3"/>
      <c r="B130" s="3" t="s">
        <v>222</v>
      </c>
      <c r="C130" s="3" t="s">
        <v>222</v>
      </c>
      <c r="D130" s="12"/>
      <c r="E130" s="12" t="s">
        <v>74</v>
      </c>
      <c r="F130" s="12"/>
      <c r="G130" s="26"/>
      <c r="H130" s="18"/>
    </row>
    <row r="131" spans="1:8" ht="114" x14ac:dyDescent="0.2">
      <c r="A131" s="3"/>
      <c r="B131" s="3" t="s">
        <v>222</v>
      </c>
      <c r="C131" s="3"/>
      <c r="D131" s="3" t="s">
        <v>277</v>
      </c>
      <c r="E131" s="55" t="s">
        <v>338</v>
      </c>
      <c r="F131" s="3"/>
      <c r="G131" s="23"/>
      <c r="H131" s="18"/>
    </row>
    <row r="132" spans="1:8" ht="142.5" hidden="1" x14ac:dyDescent="0.2">
      <c r="A132" s="3"/>
      <c r="B132" s="3"/>
      <c r="C132" s="3" t="s">
        <v>222</v>
      </c>
      <c r="D132" s="3" t="s">
        <v>277</v>
      </c>
      <c r="E132" s="55" t="s">
        <v>340</v>
      </c>
      <c r="F132" s="3"/>
      <c r="G132" s="23"/>
      <c r="H132" s="18"/>
    </row>
    <row r="133" spans="1:8" ht="14.25" hidden="1" x14ac:dyDescent="0.2">
      <c r="A133" s="3" t="s">
        <v>222</v>
      </c>
      <c r="B133" s="3"/>
      <c r="C133" s="3"/>
      <c r="D133" s="12"/>
      <c r="E133" s="12" t="s">
        <v>19</v>
      </c>
      <c r="F133" s="12"/>
      <c r="G133" s="26"/>
    </row>
    <row r="134" spans="1:8" ht="71.25" hidden="1" x14ac:dyDescent="0.2">
      <c r="A134" s="3" t="s">
        <v>222</v>
      </c>
      <c r="B134" s="3"/>
      <c r="C134" s="3"/>
      <c r="D134" s="3" t="s">
        <v>278</v>
      </c>
      <c r="E134" s="4" t="s">
        <v>302</v>
      </c>
      <c r="F134" s="3"/>
      <c r="G134" s="23"/>
    </row>
    <row r="135" spans="1:8" ht="14.25" hidden="1" x14ac:dyDescent="0.2">
      <c r="A135" s="3" t="s">
        <v>222</v>
      </c>
      <c r="B135" s="3"/>
      <c r="C135" s="3"/>
      <c r="D135" s="12"/>
      <c r="E135" s="12" t="s">
        <v>85</v>
      </c>
      <c r="F135" s="12"/>
      <c r="G135" s="26"/>
    </row>
    <row r="136" spans="1:8" ht="14.25" hidden="1" x14ac:dyDescent="0.2">
      <c r="A136" s="3" t="s">
        <v>222</v>
      </c>
      <c r="B136" s="3"/>
      <c r="C136" s="3"/>
      <c r="D136" s="12"/>
      <c r="E136" s="12" t="s">
        <v>86</v>
      </c>
      <c r="F136" s="12"/>
      <c r="G136" s="26"/>
    </row>
    <row r="137" spans="1:8" ht="57" hidden="1" x14ac:dyDescent="0.2">
      <c r="A137" s="3" t="s">
        <v>222</v>
      </c>
      <c r="B137" s="3"/>
      <c r="C137" s="3"/>
      <c r="D137" s="3" t="s">
        <v>279</v>
      </c>
      <c r="E137" s="38" t="s">
        <v>176</v>
      </c>
      <c r="F137" s="3"/>
      <c r="G137" s="34"/>
    </row>
    <row r="138" spans="1:8" ht="85.5" hidden="1" x14ac:dyDescent="0.2">
      <c r="A138" s="3" t="s">
        <v>222</v>
      </c>
      <c r="B138" s="3"/>
      <c r="C138" s="3"/>
      <c r="D138" s="3" t="s">
        <v>280</v>
      </c>
      <c r="E138" s="4" t="s">
        <v>182</v>
      </c>
      <c r="F138" s="11"/>
      <c r="G138" s="25"/>
    </row>
    <row r="139" spans="1:8" ht="14.25" hidden="1" x14ac:dyDescent="0.2">
      <c r="A139" s="3" t="s">
        <v>222</v>
      </c>
      <c r="B139" s="3"/>
      <c r="C139" s="3"/>
      <c r="D139" s="12"/>
      <c r="E139" s="35" t="s">
        <v>160</v>
      </c>
      <c r="F139" s="12"/>
      <c r="G139" s="34"/>
    </row>
    <row r="140" spans="1:8" ht="85.5" hidden="1" x14ac:dyDescent="0.2">
      <c r="A140" s="3" t="s">
        <v>222</v>
      </c>
      <c r="B140" s="3"/>
      <c r="C140" s="3"/>
      <c r="D140" s="3" t="s">
        <v>281</v>
      </c>
      <c r="E140" s="10" t="s">
        <v>174</v>
      </c>
      <c r="F140" s="3"/>
      <c r="G140" s="34"/>
    </row>
    <row r="141" spans="1:8" ht="14.25" hidden="1" x14ac:dyDescent="0.2">
      <c r="A141" s="3" t="s">
        <v>222</v>
      </c>
      <c r="B141" s="3"/>
      <c r="C141" s="3"/>
      <c r="D141" s="12"/>
      <c r="E141" s="35" t="s">
        <v>161</v>
      </c>
      <c r="F141" s="12"/>
      <c r="G141" s="34"/>
    </row>
    <row r="142" spans="1:8" ht="28.5" hidden="1" x14ac:dyDescent="0.2">
      <c r="A142" s="3" t="s">
        <v>222</v>
      </c>
      <c r="B142" s="3"/>
      <c r="C142" s="3"/>
      <c r="D142" s="3" t="s">
        <v>282</v>
      </c>
      <c r="E142" s="39" t="s">
        <v>162</v>
      </c>
      <c r="F142" s="3"/>
      <c r="G142" s="34"/>
    </row>
    <row r="143" spans="1:8" s="34" customFormat="1" ht="42.75" hidden="1" x14ac:dyDescent="0.2">
      <c r="A143" s="3" t="s">
        <v>222</v>
      </c>
      <c r="B143" s="3"/>
      <c r="C143" s="3"/>
      <c r="D143" s="3" t="s">
        <v>283</v>
      </c>
      <c r="E143" s="39" t="s">
        <v>163</v>
      </c>
      <c r="F143" s="36"/>
      <c r="H143" s="64"/>
    </row>
    <row r="144" spans="1:8" s="34" customFormat="1" ht="185.25" hidden="1" x14ac:dyDescent="0.2">
      <c r="A144" s="3" t="s">
        <v>222</v>
      </c>
      <c r="B144" s="3"/>
      <c r="C144" s="3"/>
      <c r="D144" s="3" t="s">
        <v>284</v>
      </c>
      <c r="E144" s="10" t="s">
        <v>183</v>
      </c>
      <c r="F144" s="4"/>
      <c r="H144" s="64"/>
    </row>
    <row r="145" spans="1:8" s="34" customFormat="1" ht="14.25" hidden="1" x14ac:dyDescent="0.2">
      <c r="A145" s="3" t="s">
        <v>222</v>
      </c>
      <c r="B145" s="3"/>
      <c r="C145" s="3"/>
      <c r="D145" s="12"/>
      <c r="E145" s="12" t="s">
        <v>87</v>
      </c>
      <c r="F145" s="12"/>
      <c r="G145" s="26"/>
      <c r="H145" s="64"/>
    </row>
    <row r="146" spans="1:8" ht="28.5" hidden="1" x14ac:dyDescent="0.2">
      <c r="A146" s="3" t="s">
        <v>222</v>
      </c>
      <c r="B146" s="3"/>
      <c r="C146" s="3"/>
      <c r="D146" s="3" t="s">
        <v>285</v>
      </c>
      <c r="E146" s="10" t="s">
        <v>184</v>
      </c>
      <c r="F146" s="11"/>
      <c r="G146" s="25"/>
    </row>
    <row r="147" spans="1:8" s="34" customFormat="1" ht="42.75" hidden="1" x14ac:dyDescent="0.2">
      <c r="A147" s="3" t="s">
        <v>222</v>
      </c>
      <c r="B147" s="3"/>
      <c r="C147" s="3"/>
      <c r="D147" s="3" t="s">
        <v>286</v>
      </c>
      <c r="E147" s="10" t="s">
        <v>175</v>
      </c>
      <c r="F147" s="4"/>
      <c r="H147" s="64"/>
    </row>
    <row r="148" spans="1:8" ht="14.25" hidden="1" x14ac:dyDescent="0.2">
      <c r="A148" s="3" t="s">
        <v>222</v>
      </c>
      <c r="B148" s="3"/>
      <c r="C148" s="3"/>
      <c r="D148" s="12"/>
      <c r="E148" s="12" t="s">
        <v>88</v>
      </c>
      <c r="F148" s="12"/>
      <c r="G148" s="26"/>
    </row>
    <row r="149" spans="1:8" ht="57" hidden="1" x14ac:dyDescent="0.2">
      <c r="A149" s="3" t="s">
        <v>222</v>
      </c>
      <c r="B149" s="3"/>
      <c r="C149" s="3"/>
      <c r="D149" s="3" t="s">
        <v>287</v>
      </c>
      <c r="E149" s="4" t="s">
        <v>178</v>
      </c>
      <c r="F149" s="11"/>
      <c r="G149" s="25"/>
    </row>
    <row r="150" spans="1:8" ht="14.25" hidden="1" x14ac:dyDescent="0.2">
      <c r="A150" s="3" t="s">
        <v>222</v>
      </c>
      <c r="B150" s="3"/>
      <c r="C150" s="3"/>
      <c r="D150" s="12"/>
      <c r="E150" s="12" t="s">
        <v>89</v>
      </c>
      <c r="F150" s="12"/>
      <c r="G150" s="26"/>
    </row>
    <row r="151" spans="1:8" ht="42.75" hidden="1" x14ac:dyDescent="0.2">
      <c r="A151" s="3" t="s">
        <v>222</v>
      </c>
      <c r="B151" s="3"/>
      <c r="C151" s="3"/>
      <c r="D151" s="3" t="s">
        <v>288</v>
      </c>
      <c r="E151" s="10" t="s">
        <v>185</v>
      </c>
      <c r="F151" s="3"/>
      <c r="G151" s="23"/>
    </row>
    <row r="152" spans="1:8" ht="128.25" hidden="1" x14ac:dyDescent="0.2">
      <c r="A152" s="3" t="s">
        <v>222</v>
      </c>
      <c r="B152" s="3"/>
      <c r="C152" s="3"/>
      <c r="D152" s="3" t="s">
        <v>289</v>
      </c>
      <c r="E152" s="56" t="s">
        <v>341</v>
      </c>
      <c r="F152" s="11"/>
      <c r="G152" s="25"/>
    </row>
    <row r="153" spans="1:8" ht="14.25" hidden="1" x14ac:dyDescent="0.2">
      <c r="A153" s="3" t="s">
        <v>222</v>
      </c>
      <c r="B153" s="3"/>
      <c r="C153" s="3"/>
      <c r="D153" s="12"/>
      <c r="E153" s="12" t="s">
        <v>90</v>
      </c>
      <c r="F153" s="12"/>
      <c r="G153" s="26"/>
    </row>
    <row r="154" spans="1:8" ht="28.5" hidden="1" x14ac:dyDescent="0.2">
      <c r="A154" s="3" t="s">
        <v>222</v>
      </c>
      <c r="B154" s="3"/>
      <c r="C154" s="3"/>
      <c r="D154" s="3" t="s">
        <v>290</v>
      </c>
      <c r="E154" s="10" t="s">
        <v>157</v>
      </c>
      <c r="F154" s="11"/>
      <c r="G154" s="25"/>
    </row>
    <row r="155" spans="1:8" s="34" customFormat="1" ht="42.75" hidden="1" x14ac:dyDescent="0.2">
      <c r="A155" s="3" t="s">
        <v>222</v>
      </c>
      <c r="B155" s="3"/>
      <c r="C155" s="3"/>
      <c r="D155" s="3" t="s">
        <v>291</v>
      </c>
      <c r="E155" s="10" t="s">
        <v>172</v>
      </c>
      <c r="F155" s="4"/>
      <c r="H155" s="64"/>
    </row>
    <row r="156" spans="1:8" s="34" customFormat="1" ht="14.25" hidden="1" x14ac:dyDescent="0.2">
      <c r="A156" s="3" t="s">
        <v>222</v>
      </c>
      <c r="B156" s="3"/>
      <c r="C156" s="3"/>
      <c r="D156" s="3" t="s">
        <v>292</v>
      </c>
      <c r="E156" s="10" t="s">
        <v>170</v>
      </c>
      <c r="F156" s="36"/>
      <c r="H156" s="64"/>
    </row>
    <row r="157" spans="1:8" s="34" customFormat="1" ht="14.25" hidden="1" x14ac:dyDescent="0.2">
      <c r="A157" s="3" t="s">
        <v>222</v>
      </c>
      <c r="B157" s="3"/>
      <c r="C157" s="3"/>
      <c r="D157" s="3" t="s">
        <v>293</v>
      </c>
      <c r="E157" s="38" t="s">
        <v>171</v>
      </c>
      <c r="F157" s="36"/>
      <c r="H157" s="64"/>
    </row>
    <row r="158" spans="1:8" s="34" customFormat="1" ht="14.25" hidden="1" x14ac:dyDescent="0.2">
      <c r="A158" s="3" t="s">
        <v>222</v>
      </c>
      <c r="B158" s="3"/>
      <c r="C158" s="3"/>
      <c r="D158" s="12"/>
      <c r="E158" s="35" t="s">
        <v>173</v>
      </c>
      <c r="F158" s="12"/>
      <c r="H158" s="64"/>
    </row>
    <row r="159" spans="1:8" s="34" customFormat="1" ht="28.5" hidden="1" x14ac:dyDescent="0.2">
      <c r="A159" s="3" t="s">
        <v>222</v>
      </c>
      <c r="B159" s="3"/>
      <c r="C159" s="3"/>
      <c r="D159" s="3" t="s">
        <v>294</v>
      </c>
      <c r="E159" s="68" t="s">
        <v>342</v>
      </c>
      <c r="F159" s="36"/>
      <c r="H159" s="64"/>
    </row>
    <row r="160" spans="1:8" ht="14.25" x14ac:dyDescent="0.2">
      <c r="A160" s="3" t="s">
        <v>222</v>
      </c>
      <c r="B160" s="3" t="s">
        <v>222</v>
      </c>
      <c r="C160" s="3" t="s">
        <v>222</v>
      </c>
      <c r="D160" s="12"/>
      <c r="E160" s="12" t="s">
        <v>6</v>
      </c>
      <c r="F160" s="12"/>
      <c r="G160" s="26"/>
    </row>
    <row r="161" spans="1:8" ht="14.25" x14ac:dyDescent="0.2">
      <c r="A161" s="3"/>
      <c r="B161" s="3" t="s">
        <v>222</v>
      </c>
      <c r="C161" s="3"/>
      <c r="D161" s="3" t="s">
        <v>295</v>
      </c>
      <c r="E161" s="4" t="s">
        <v>343</v>
      </c>
      <c r="F161" s="3"/>
      <c r="G161" s="23"/>
      <c r="H161" s="18"/>
    </row>
    <row r="162" spans="1:8" ht="14.25" hidden="1" x14ac:dyDescent="0.2">
      <c r="A162" s="3"/>
      <c r="B162" s="3"/>
      <c r="C162" s="3" t="s">
        <v>222</v>
      </c>
      <c r="D162" s="3" t="s">
        <v>296</v>
      </c>
      <c r="E162" s="4" t="s">
        <v>344</v>
      </c>
      <c r="F162" s="3"/>
      <c r="G162" s="23"/>
      <c r="H162" s="18"/>
    </row>
    <row r="163" spans="1:8" ht="28.5" hidden="1" x14ac:dyDescent="0.2">
      <c r="A163" s="3" t="s">
        <v>222</v>
      </c>
      <c r="B163" s="3"/>
      <c r="C163" s="3"/>
      <c r="D163" s="3" t="s">
        <v>297</v>
      </c>
      <c r="E163" s="4" t="s">
        <v>186</v>
      </c>
      <c r="F163" s="3"/>
      <c r="G163" s="23"/>
    </row>
    <row r="164" spans="1:8" ht="42.75" hidden="1" x14ac:dyDescent="0.2">
      <c r="A164" s="3" t="s">
        <v>222</v>
      </c>
      <c r="B164" s="3"/>
      <c r="C164" s="3"/>
      <c r="D164" s="3" t="s">
        <v>298</v>
      </c>
      <c r="E164" s="4" t="s">
        <v>159</v>
      </c>
      <c r="F164" s="3"/>
      <c r="G164" s="23"/>
    </row>
    <row r="165" spans="1:8" hidden="1" x14ac:dyDescent="0.2">
      <c r="H165" s="18"/>
    </row>
    <row r="166" spans="1:8" hidden="1" x14ac:dyDescent="0.2">
      <c r="H166" s="18"/>
    </row>
    <row r="167" spans="1:8" hidden="1" x14ac:dyDescent="0.2">
      <c r="H167" s="18"/>
    </row>
    <row r="168" spans="1:8" hidden="1" x14ac:dyDescent="0.2">
      <c r="H168" s="18"/>
    </row>
    <row r="169" spans="1:8" hidden="1" x14ac:dyDescent="0.2">
      <c r="H169" s="18"/>
    </row>
  </sheetData>
  <autoFilter ref="A1:C169" xr:uid="{00000000-0001-0000-0300-000000000000}">
    <filterColumn colId="1">
      <customFilters>
        <customFilter operator="notEqual" val=" "/>
      </customFilters>
    </filterColumn>
  </autoFilter>
  <phoneticPr fontId="46" type="noConversion"/>
  <conditionalFormatting sqref="A1:C1048576">
    <cfRule type="notContainsBlanks" dxfId="3" priority="11">
      <formula>LEN(TRIM(A1))&gt;0</formula>
    </cfRule>
  </conditionalFormatting>
  <conditionalFormatting sqref="D148 D150 D153">
    <cfRule type="cellIs" dxfId="2" priority="9" stopIfTrue="1" operator="equal">
      <formula>"x"</formula>
    </cfRule>
  </conditionalFormatting>
  <conditionalFormatting sqref="E143:E145 E147 E155:E157 E158:F159 D160 D165:D183">
    <cfRule type="cellIs" dxfId="1" priority="10" stopIfTrue="1" operator="equal">
      <formula>"x"</formula>
    </cfRule>
  </conditionalFormatting>
  <pageMargins left="0.23622047244094491" right="0.23622047244094491" top="0.74803149606299213" bottom="0.74803149606299213" header="0.31496062992125984" footer="0.31496062992125984"/>
  <pageSetup paperSize="9" scale="8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9154-E221-4C91-9D89-7C69CD2F573D}">
  <sheetPr filterMode="1">
    <pageSetUpPr fitToPage="1"/>
  </sheetPr>
  <dimension ref="A1:I18"/>
  <sheetViews>
    <sheetView topLeftCell="A7" workbookViewId="0">
      <selection activeCell="C1" sqref="C1:G161"/>
    </sheetView>
  </sheetViews>
  <sheetFormatPr defaultColWidth="34.85546875" defaultRowHeight="13.5" outlineLevelCol="1" x14ac:dyDescent="0.25"/>
  <cols>
    <col min="1" max="2" width="9.140625" style="19" customWidth="1" outlineLevel="1"/>
    <col min="3" max="3" width="7.85546875" style="7" customWidth="1"/>
    <col min="4" max="4" width="62" style="7" customWidth="1"/>
    <col min="5" max="5" width="26.5703125" style="7" customWidth="1"/>
    <col min="6" max="6" width="23.7109375" style="7" customWidth="1"/>
    <col min="7" max="7" width="35.28515625" style="7" customWidth="1"/>
    <col min="8" max="8" width="57.5703125" style="7" customWidth="1"/>
    <col min="9" max="16384" width="34.85546875" style="7"/>
  </cols>
  <sheetData>
    <row r="1" spans="1:9" s="33" customFormat="1" ht="33.75" customHeight="1" x14ac:dyDescent="0.2">
      <c r="A1" s="3" t="s">
        <v>237</v>
      </c>
      <c r="B1" s="3" t="s">
        <v>238</v>
      </c>
      <c r="C1" s="113" t="s">
        <v>187</v>
      </c>
      <c r="D1" s="114"/>
      <c r="E1" s="115" t="s">
        <v>196</v>
      </c>
      <c r="F1" s="115"/>
      <c r="G1" s="116"/>
    </row>
    <row r="2" spans="1:9" ht="14.25" x14ac:dyDescent="0.25">
      <c r="A2" s="3" t="s">
        <v>222</v>
      </c>
      <c r="B2" s="3" t="s">
        <v>222</v>
      </c>
      <c r="C2" s="42" t="s">
        <v>20</v>
      </c>
      <c r="D2" s="43" t="s">
        <v>200</v>
      </c>
      <c r="E2" s="42" t="s">
        <v>3</v>
      </c>
      <c r="F2" s="42" t="s">
        <v>197</v>
      </c>
      <c r="G2" s="42" t="s">
        <v>64</v>
      </c>
    </row>
    <row r="3" spans="1:9" s="33" customFormat="1" ht="14.25" hidden="1" x14ac:dyDescent="0.2">
      <c r="A3" s="3"/>
      <c r="B3" s="3"/>
      <c r="C3" s="40"/>
      <c r="D3" s="41" t="s">
        <v>198</v>
      </c>
      <c r="E3" s="40"/>
      <c r="F3" s="40" t="s">
        <v>199</v>
      </c>
      <c r="G3" s="40"/>
    </row>
    <row r="4" spans="1:9" ht="28.5" hidden="1" x14ac:dyDescent="0.25">
      <c r="A4" s="3"/>
      <c r="B4" s="3"/>
      <c r="C4" s="8" t="s">
        <v>189</v>
      </c>
      <c r="D4" s="66" t="s">
        <v>158</v>
      </c>
      <c r="E4" s="51" t="s">
        <v>21</v>
      </c>
      <c r="F4" s="3">
        <v>2</v>
      </c>
      <c r="G4" s="3" t="s">
        <v>169</v>
      </c>
    </row>
    <row r="5" spans="1:9" ht="28.5" hidden="1" x14ac:dyDescent="0.25">
      <c r="A5" s="3"/>
      <c r="B5" s="3"/>
      <c r="C5" s="8" t="s">
        <v>190</v>
      </c>
      <c r="D5" s="66" t="s">
        <v>166</v>
      </c>
      <c r="E5" s="51" t="s">
        <v>21</v>
      </c>
      <c r="F5" s="3">
        <v>4</v>
      </c>
      <c r="G5" s="3" t="s">
        <v>168</v>
      </c>
    </row>
    <row r="6" spans="1:9" s="33" customFormat="1" ht="14.25" x14ac:dyDescent="0.2">
      <c r="A6" s="3" t="s">
        <v>222</v>
      </c>
      <c r="B6" s="3" t="s">
        <v>222</v>
      </c>
      <c r="C6" s="40"/>
      <c r="D6" s="41" t="s">
        <v>0</v>
      </c>
      <c r="E6" s="40"/>
      <c r="F6" s="40" t="s">
        <v>199</v>
      </c>
      <c r="G6" s="40"/>
    </row>
    <row r="7" spans="1:9" ht="228" x14ac:dyDescent="0.25">
      <c r="A7" s="3" t="s">
        <v>222</v>
      </c>
      <c r="B7" s="3" t="s">
        <v>222</v>
      </c>
      <c r="C7" s="8" t="s">
        <v>191</v>
      </c>
      <c r="D7" s="14" t="s">
        <v>109</v>
      </c>
      <c r="E7" s="3" t="s">
        <v>117</v>
      </c>
      <c r="F7" s="3">
        <v>14</v>
      </c>
      <c r="G7" s="15" t="s">
        <v>110</v>
      </c>
    </row>
    <row r="8" spans="1:9" ht="114" x14ac:dyDescent="0.25">
      <c r="A8" s="3" t="s">
        <v>222</v>
      </c>
      <c r="B8" s="3" t="s">
        <v>222</v>
      </c>
      <c r="C8" s="8" t="s">
        <v>192</v>
      </c>
      <c r="D8" s="4" t="s">
        <v>164</v>
      </c>
      <c r="E8" s="51" t="s">
        <v>165</v>
      </c>
      <c r="F8" s="3">
        <v>4</v>
      </c>
      <c r="G8" s="3" t="s">
        <v>177</v>
      </c>
    </row>
    <row r="9" spans="1:9" ht="85.5" x14ac:dyDescent="0.25">
      <c r="A9" s="3" t="s">
        <v>222</v>
      </c>
      <c r="B9" s="3" t="s">
        <v>222</v>
      </c>
      <c r="C9" s="8" t="s">
        <v>193</v>
      </c>
      <c r="D9" s="4" t="s">
        <v>219</v>
      </c>
      <c r="E9" s="51" t="s">
        <v>21</v>
      </c>
      <c r="F9" s="3">
        <v>2</v>
      </c>
      <c r="G9" s="3" t="s">
        <v>167</v>
      </c>
    </row>
    <row r="10" spans="1:9" s="33" customFormat="1" ht="14.25" x14ac:dyDescent="0.2">
      <c r="A10" s="3" t="s">
        <v>222</v>
      </c>
      <c r="B10" s="3" t="s">
        <v>222</v>
      </c>
      <c r="C10" s="40"/>
      <c r="D10" s="41" t="s">
        <v>188</v>
      </c>
      <c r="E10" s="40" t="s">
        <v>3</v>
      </c>
      <c r="F10" s="40" t="s">
        <v>199</v>
      </c>
      <c r="G10" s="40" t="s">
        <v>64</v>
      </c>
    </row>
    <row r="11" spans="1:9" ht="156.75" x14ac:dyDescent="0.25">
      <c r="A11" s="3" t="s">
        <v>222</v>
      </c>
      <c r="B11" s="3" t="s">
        <v>222</v>
      </c>
      <c r="C11" s="8" t="s">
        <v>194</v>
      </c>
      <c r="D11" s="5" t="s">
        <v>114</v>
      </c>
      <c r="E11" s="3" t="s">
        <v>201</v>
      </c>
      <c r="F11" s="3">
        <v>16</v>
      </c>
      <c r="G11" s="9" t="s">
        <v>108</v>
      </c>
      <c r="H11" s="57"/>
      <c r="I11" s="57"/>
    </row>
    <row r="12" spans="1:9" ht="57" x14ac:dyDescent="0.25">
      <c r="A12" s="59" t="s">
        <v>222</v>
      </c>
      <c r="B12" s="59"/>
      <c r="C12" s="62" t="s">
        <v>303</v>
      </c>
      <c r="D12" s="63" t="s">
        <v>322</v>
      </c>
      <c r="E12" s="3" t="s">
        <v>201</v>
      </c>
      <c r="F12" s="3">
        <v>10</v>
      </c>
      <c r="G12" s="9" t="s">
        <v>108</v>
      </c>
      <c r="H12" s="57"/>
      <c r="I12" s="57"/>
    </row>
    <row r="13" spans="1:9" ht="85.5" x14ac:dyDescent="0.25">
      <c r="A13" s="3" t="s">
        <v>222</v>
      </c>
      <c r="B13" s="3" t="s">
        <v>222</v>
      </c>
      <c r="C13" s="8" t="s">
        <v>195</v>
      </c>
      <c r="D13" s="13" t="s">
        <v>321</v>
      </c>
      <c r="E13" s="3" t="s">
        <v>201</v>
      </c>
      <c r="F13" s="3">
        <v>8</v>
      </c>
      <c r="G13" s="9" t="s">
        <v>108</v>
      </c>
    </row>
    <row r="14" spans="1:9" s="33" customFormat="1" ht="23.25" customHeight="1" x14ac:dyDescent="0.2">
      <c r="A14" s="3" t="s">
        <v>222</v>
      </c>
      <c r="B14" s="3" t="s">
        <v>222</v>
      </c>
      <c r="C14" s="44"/>
      <c r="D14" s="45"/>
      <c r="E14" s="46" t="s">
        <v>105</v>
      </c>
      <c r="F14" s="47">
        <f>SUM(F4:F13)</f>
        <v>60</v>
      </c>
      <c r="G14" s="48"/>
    </row>
    <row r="15" spans="1:9" s="33" customFormat="1" ht="14.25" x14ac:dyDescent="0.2">
      <c r="A15" s="3" t="s">
        <v>222</v>
      </c>
      <c r="B15" s="3" t="s">
        <v>222</v>
      </c>
      <c r="C15" s="44"/>
      <c r="D15" s="45"/>
      <c r="E15" s="49"/>
      <c r="F15" s="50"/>
      <c r="G15" s="48"/>
    </row>
    <row r="16" spans="1:9" s="33" customFormat="1" ht="26.25" customHeight="1" x14ac:dyDescent="0.2">
      <c r="A16" s="3" t="s">
        <v>222</v>
      </c>
      <c r="B16" s="3" t="s">
        <v>222</v>
      </c>
      <c r="C16" s="117" t="s">
        <v>202</v>
      </c>
      <c r="D16" s="117"/>
      <c r="E16" s="117"/>
      <c r="F16" s="117"/>
      <c r="G16" s="117"/>
    </row>
    <row r="17" spans="1:7" s="33" customFormat="1" ht="13.5" customHeight="1" x14ac:dyDescent="0.2">
      <c r="A17" s="3" t="s">
        <v>222</v>
      </c>
      <c r="B17" s="3" t="s">
        <v>222</v>
      </c>
      <c r="F17" s="44"/>
      <c r="G17" s="44"/>
    </row>
    <row r="18" spans="1:7" s="33" customFormat="1" ht="30" customHeight="1" x14ac:dyDescent="0.2">
      <c r="A18" s="3" t="s">
        <v>222</v>
      </c>
      <c r="B18" s="3" t="s">
        <v>222</v>
      </c>
      <c r="C18" s="118" t="s">
        <v>203</v>
      </c>
      <c r="D18" s="119"/>
      <c r="E18" s="119"/>
      <c r="F18" s="119"/>
      <c r="G18" s="119"/>
    </row>
  </sheetData>
  <autoFilter ref="A1:B18" xr:uid="{449E9154-E221-4C91-9D89-7C69CD2F573D}">
    <filterColumn colId="0">
      <customFilters>
        <customFilter operator="notEqual" val=" "/>
      </customFilters>
    </filterColumn>
  </autoFilter>
  <mergeCells count="4">
    <mergeCell ref="C1:D1"/>
    <mergeCell ref="E1:G1"/>
    <mergeCell ref="C16:G16"/>
    <mergeCell ref="C18:G18"/>
  </mergeCells>
  <conditionalFormatting sqref="A1:B1048576">
    <cfRule type="notContainsBlanks" dxfId="0" priority="1">
      <formula>LEN(TRIM(A1))&gt;0</formula>
    </cfRule>
  </conditionalFormatting>
  <pageMargins left="0.23622047244094491" right="0.23622047244094491" top="0.74803149606299213" bottom="0.74803149606299213" header="0.31496062992125984" footer="0.31496062992125984"/>
  <pageSetup paperSize="9" scale="59"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329D-F109-42F1-B081-2DEFB81F2422}">
  <sheetPr>
    <pageSetUpPr fitToPage="1"/>
  </sheetPr>
  <dimension ref="A1:F13"/>
  <sheetViews>
    <sheetView workbookViewId="0">
      <selection activeCell="A39" sqref="A39"/>
    </sheetView>
  </sheetViews>
  <sheetFormatPr defaultColWidth="9.140625" defaultRowHeight="13.5" x14ac:dyDescent="0.25"/>
  <cols>
    <col min="1" max="1" width="85.85546875" style="70" customWidth="1"/>
    <col min="2" max="2" width="22.140625" style="70" customWidth="1"/>
    <col min="3" max="3" width="14.28515625" style="70" customWidth="1"/>
    <col min="4" max="4" width="20" style="70" customWidth="1"/>
    <col min="5" max="16384" width="9.140625" style="70"/>
  </cols>
  <sheetData>
    <row r="1" spans="1:6" ht="29.25" customHeight="1" x14ac:dyDescent="0.25">
      <c r="A1" s="69" t="s">
        <v>24</v>
      </c>
      <c r="B1" s="120" t="s">
        <v>116</v>
      </c>
      <c r="C1" s="120"/>
      <c r="D1" s="120"/>
    </row>
    <row r="2" spans="1:6" ht="28.5" x14ac:dyDescent="0.25">
      <c r="A2" s="71" t="s">
        <v>217</v>
      </c>
      <c r="B2" s="72" t="s">
        <v>1</v>
      </c>
      <c r="C2" s="72" t="s">
        <v>22</v>
      </c>
      <c r="D2" s="72" t="s">
        <v>2</v>
      </c>
    </row>
    <row r="3" spans="1:6" ht="72.75" customHeight="1" x14ac:dyDescent="0.25">
      <c r="A3" s="73" t="s">
        <v>347</v>
      </c>
      <c r="B3" s="89">
        <v>0</v>
      </c>
      <c r="C3" s="74">
        <v>1</v>
      </c>
      <c r="D3" s="75">
        <f>C3*B3</f>
        <v>0</v>
      </c>
    </row>
    <row r="4" spans="1:6" s="33" customFormat="1" ht="33" customHeight="1" x14ac:dyDescent="0.25">
      <c r="A4" s="76"/>
      <c r="B4" s="121" t="s">
        <v>218</v>
      </c>
      <c r="C4" s="122"/>
      <c r="D4" s="77">
        <f>D3</f>
        <v>0</v>
      </c>
      <c r="E4" s="70"/>
      <c r="F4" s="78"/>
    </row>
    <row r="5" spans="1:6" ht="13.5" customHeight="1" x14ac:dyDescent="0.25">
      <c r="A5" s="79"/>
    </row>
    <row r="6" spans="1:6" s="33" customFormat="1" ht="25.5" x14ac:dyDescent="0.25">
      <c r="A6" s="80" t="s">
        <v>151</v>
      </c>
      <c r="B6" s="81" t="s">
        <v>152</v>
      </c>
      <c r="C6" s="82"/>
      <c r="D6" s="82"/>
      <c r="E6" s="70"/>
    </row>
    <row r="7" spans="1:6" s="33" customFormat="1" ht="14.25" x14ac:dyDescent="0.25">
      <c r="A7" s="83"/>
      <c r="B7" s="90" t="s">
        <v>153</v>
      </c>
      <c r="C7" s="70"/>
      <c r="D7" s="82"/>
      <c r="E7" s="70"/>
    </row>
    <row r="8" spans="1:6" s="33" customFormat="1" ht="14.25" x14ac:dyDescent="0.25">
      <c r="A8" s="83"/>
      <c r="B8" s="90" t="s">
        <v>153</v>
      </c>
      <c r="C8" s="70"/>
      <c r="D8" s="82"/>
    </row>
    <row r="9" spans="1:6" s="33" customFormat="1" ht="14.25" x14ac:dyDescent="0.25">
      <c r="A9" s="83"/>
      <c r="B9" s="91" t="s">
        <v>153</v>
      </c>
      <c r="C9" s="70"/>
      <c r="D9" s="82"/>
    </row>
    <row r="11" spans="1:6" x14ac:dyDescent="0.25">
      <c r="A11" s="123" t="s">
        <v>115</v>
      </c>
      <c r="B11" s="123"/>
      <c r="C11" s="123"/>
      <c r="D11" s="123"/>
      <c r="E11" s="84"/>
      <c r="F11" s="85"/>
    </row>
    <row r="12" spans="1:6" ht="14.25" x14ac:dyDescent="0.25">
      <c r="A12" s="86"/>
      <c r="B12" s="86"/>
      <c r="C12" s="87"/>
      <c r="D12" s="88"/>
      <c r="E12" s="84"/>
      <c r="F12" s="85"/>
    </row>
    <row r="13" spans="1:6" x14ac:dyDescent="0.25">
      <c r="A13" s="124" t="s">
        <v>7</v>
      </c>
      <c r="B13" s="125"/>
      <c r="C13" s="125"/>
      <c r="D13" s="125"/>
    </row>
  </sheetData>
  <sheetProtection algorithmName="SHA-512" hashValue="kRVGYF9xJLuk4NccVoJYqcKnGSvPijWZijCOOsgtNJ6j9JE/J2NcJ179jshysLjGpb8JuI/FKBAZjrX9LnY6WA==" saltValue="VCPDVrU2qctDSHkdQz1nMg==" spinCount="100000" sheet="1" objects="1" scenarios="1"/>
  <mergeCells count="4">
    <mergeCell ref="B1:D1"/>
    <mergeCell ref="B4:C4"/>
    <mergeCell ref="A11:D11"/>
    <mergeCell ref="A13:D13"/>
  </mergeCells>
  <pageMargins left="0.23622047244094491" right="0.23622047244094491" top="0.74803149606299213" bottom="0.74803149606299213" header="0.31496062992125984" footer="0.31496062992125984"/>
  <pageSetup paperSize="8"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
  <sheetViews>
    <sheetView tabSelected="1" workbookViewId="0">
      <selection activeCell="B3" sqref="B3:C3"/>
    </sheetView>
  </sheetViews>
  <sheetFormatPr defaultColWidth="9.140625" defaultRowHeight="13.5" x14ac:dyDescent="0.25"/>
  <cols>
    <col min="1" max="1" width="85.85546875" style="70" customWidth="1"/>
    <col min="2" max="2" width="22.140625" style="70" customWidth="1"/>
    <col min="3" max="3" width="14.28515625" style="70" customWidth="1"/>
    <col min="4" max="4" width="20" style="70" customWidth="1"/>
    <col min="5" max="16384" width="9.140625" style="70"/>
  </cols>
  <sheetData>
    <row r="1" spans="1:6" ht="29.25" customHeight="1" x14ac:dyDescent="0.25">
      <c r="A1" s="69" t="s">
        <v>24</v>
      </c>
      <c r="B1" s="120" t="s">
        <v>116</v>
      </c>
      <c r="C1" s="120"/>
      <c r="D1" s="120"/>
    </row>
    <row r="2" spans="1:6" ht="28.5" x14ac:dyDescent="0.25">
      <c r="A2" s="71" t="s">
        <v>217</v>
      </c>
      <c r="B2" s="72" t="s">
        <v>1</v>
      </c>
      <c r="C2" s="72" t="s">
        <v>22</v>
      </c>
      <c r="D2" s="72" t="s">
        <v>2</v>
      </c>
    </row>
    <row r="3" spans="1:6" ht="72.75" customHeight="1" x14ac:dyDescent="0.25">
      <c r="A3" s="73" t="s">
        <v>347</v>
      </c>
      <c r="B3" s="89">
        <v>0</v>
      </c>
      <c r="C3" s="74">
        <v>1</v>
      </c>
      <c r="D3" s="75">
        <f>C3*B3</f>
        <v>0</v>
      </c>
    </row>
    <row r="4" spans="1:6" s="33" customFormat="1" ht="33" customHeight="1" x14ac:dyDescent="0.25">
      <c r="A4" s="76"/>
      <c r="B4" s="121" t="s">
        <v>218</v>
      </c>
      <c r="C4" s="122"/>
      <c r="D4" s="77">
        <f>D3</f>
        <v>0</v>
      </c>
      <c r="E4" s="70"/>
      <c r="F4" s="78"/>
    </row>
    <row r="5" spans="1:6" ht="13.5" customHeight="1" x14ac:dyDescent="0.25">
      <c r="A5" s="79"/>
    </row>
    <row r="6" spans="1:6" s="33" customFormat="1" ht="25.5" x14ac:dyDescent="0.25">
      <c r="A6" s="80" t="s">
        <v>151</v>
      </c>
      <c r="B6" s="81" t="s">
        <v>152</v>
      </c>
      <c r="C6" s="82"/>
      <c r="D6" s="82"/>
      <c r="E6" s="70"/>
    </row>
    <row r="7" spans="1:6" s="33" customFormat="1" ht="14.25" x14ac:dyDescent="0.25">
      <c r="A7" s="83"/>
      <c r="B7" s="90" t="s">
        <v>153</v>
      </c>
      <c r="C7" s="70"/>
      <c r="D7" s="82"/>
      <c r="E7" s="70"/>
    </row>
    <row r="8" spans="1:6" s="33" customFormat="1" ht="14.25" x14ac:dyDescent="0.25">
      <c r="A8" s="83"/>
      <c r="B8" s="90" t="s">
        <v>153</v>
      </c>
      <c r="C8" s="70"/>
      <c r="D8" s="82"/>
    </row>
    <row r="9" spans="1:6" s="33" customFormat="1" ht="14.25" x14ac:dyDescent="0.25">
      <c r="A9" s="83"/>
      <c r="B9" s="91" t="s">
        <v>153</v>
      </c>
      <c r="C9" s="70"/>
      <c r="D9" s="82"/>
    </row>
    <row r="11" spans="1:6" x14ac:dyDescent="0.25">
      <c r="A11" s="123" t="s">
        <v>115</v>
      </c>
      <c r="B11" s="123"/>
      <c r="C11" s="123"/>
      <c r="D11" s="123"/>
      <c r="E11" s="84"/>
      <c r="F11" s="85"/>
    </row>
    <row r="12" spans="1:6" ht="14.25" x14ac:dyDescent="0.25">
      <c r="A12" s="86"/>
      <c r="B12" s="86"/>
      <c r="C12" s="87"/>
      <c r="D12" s="88"/>
      <c r="E12" s="84"/>
      <c r="F12" s="85"/>
    </row>
    <row r="13" spans="1:6" x14ac:dyDescent="0.25">
      <c r="A13" s="124" t="s">
        <v>7</v>
      </c>
      <c r="B13" s="125"/>
      <c r="C13" s="125"/>
      <c r="D13" s="125"/>
    </row>
  </sheetData>
  <sheetProtection algorithmName="SHA-512" hashValue="CG/2GPdrhuppFvCGm4q0Gtu0Cq3j8UheGD3xQr4GNNeVd00+luJueXVPZ/yn5NKTzx7Zx+2lqFN7zY8YHdqxDg==" saltValue="hNBzWhuoFay0NYYEQ90c3Q==" spinCount="100000" sheet="1" objects="1" scenarios="1"/>
  <mergeCells count="4">
    <mergeCell ref="A13:D13"/>
    <mergeCell ref="B1:D1"/>
    <mergeCell ref="A11:D11"/>
    <mergeCell ref="B4:C4"/>
  </mergeCells>
  <pageMargins left="0.23622047244094491" right="0.23622047244094491" top="0.74803149606299213" bottom="0.74803149606299213" header="0.31496062992125984" footer="0.31496062992125984"/>
  <pageSetup paperSize="8" fitToHeight="0" orientation="landscape" r:id="rId1"/>
  <headerFooter>
    <oddHeader>&amp;L&amp;"Century Gothic,Vet"&amp;14&amp;F&amp;R&amp;"Century Gothic,Vet"&amp;14&amp;A</oddHeader>
    <oddFooter>&amp;L&amp;"Century Gothic,Standaard"&amp;8&amp;F
Afdrukdatum: &amp;D
Pagina &amp;P van &amp;N&amp;R&amp;"Century Gothic,Vet"United Quality&amp;8
&amp;"Century Gothic,Standaard""Advies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FC719-7924-4E46-94C5-1DBC747BD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4CE5EA-4EE6-40F4-8F74-FAD274BCBFA9}">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b77e2b43-37d4-4532-953b-53983e0992e2"/>
    <ds:schemaRef ds:uri="http://purl.org/dc/elements/1.1/"/>
    <ds:schemaRef ds:uri="http://schemas.openxmlformats.org/package/2006/metadata/core-properties"/>
    <ds:schemaRef ds:uri="962d65e8-ec2e-4f08-b510-02888a857b6e"/>
    <ds:schemaRef ds:uri="http://www.w3.org/XML/1998/namespace"/>
    <ds:schemaRef ds:uri="http://purl.org/dc/dcmitype/"/>
    <ds:schemaRef ds:uri="40faa72d-7604-4f4d-a488-93cffb7df14f"/>
    <ds:schemaRef ds:uri="0fa31202-d9fb-4648-a67c-fa3815d3b5cb"/>
  </ds:schemaRefs>
</ds:datastoreItem>
</file>

<file path=customXml/itemProps3.xml><?xml version="1.0" encoding="utf-8"?>
<ds:datastoreItem xmlns:ds="http://schemas.openxmlformats.org/officeDocument/2006/customXml" ds:itemID="{ED05B9D4-85F4-46D4-B45D-92BA7E3F4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Alle Eisen</vt:lpstr>
      <vt:lpstr>KG alle 1</vt:lpstr>
      <vt:lpstr>prijsinvulformulier perceel 1</vt:lpstr>
      <vt:lpstr>prijsinvulformulier perceel 2</vt:lpstr>
      <vt:lpstr>Voorblad!Afdrukbereik</vt:lpstr>
      <vt:lpstr>'Alle Eisen'!Afdruktitels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2026-05-28T15:10:02Z</cp:lastPrinted>
  <dcterms:created xsi:type="dcterms:W3CDTF">2008-02-01T08:20:49Z</dcterms:created>
  <dcterms:modified xsi:type="dcterms:W3CDTF">2026-06-02T08:02:38Z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13813400</vt:r8>
  </property>
  <property fmtid="{D5CDD505-2E9C-101B-9397-08002B2CF9AE}" pid="4" name="MediaServiceImageTags">
    <vt:lpwstr/>
  </property>
</Properties>
</file>