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Brand\02 Accounts NL\G\Gemeentes\Klanten\Gemeente Ridderkerk\2027 EA\Aanbestedingsdocumenten\"/>
    </mc:Choice>
  </mc:AlternateContent>
  <xr:revisionPtr revIDLastSave="0" documentId="13_ncr:9_{63A72AFD-9AEB-4052-A47C-F715D10E29AD}" xr6:coauthVersionLast="47" xr6:coauthVersionMax="47" xr10:uidLastSave="{00000000-0000-0000-0000-000000000000}"/>
  <bookViews>
    <workbookView xWindow="-120" yWindow="-120" windowWidth="51840" windowHeight="21120" xr2:uid="{EA50F849-E655-4EDA-8AEE-673C3E248D43}"/>
  </bookViews>
  <sheets>
    <sheet name="B0100118673" sheetId="4" r:id="rId1"/>
  </sheets>
  <definedNames>
    <definedName name="_xlnm.Print_Titles" localSheetId="0">B0100118673!$1:$3</definedName>
  </definedNames>
  <calcPr calcId="0" refMode="R1C1"/>
</workbook>
</file>

<file path=xl/calcChain.xml><?xml version="1.0" encoding="utf-8"?>
<calcChain xmlns="http://schemas.openxmlformats.org/spreadsheetml/2006/main">
  <c r="K31" i="4" l="1"/>
  <c r="J31" i="4"/>
  <c r="I31" i="4"/>
  <c r="H31" i="4"/>
  <c r="G31" i="4"/>
  <c r="K26" i="4"/>
  <c r="J26" i="4"/>
  <c r="I26" i="4"/>
  <c r="H26" i="4"/>
  <c r="G26" i="4"/>
  <c r="K22" i="4"/>
  <c r="J22" i="4"/>
  <c r="I22" i="4"/>
  <c r="H22" i="4"/>
  <c r="G22" i="4"/>
  <c r="K17" i="4"/>
  <c r="J17" i="4"/>
  <c r="I17" i="4"/>
  <c r="H17" i="4"/>
  <c r="G17" i="4"/>
  <c r="K13" i="4"/>
  <c r="J13" i="4"/>
  <c r="I13" i="4"/>
  <c r="H13" i="4"/>
  <c r="G13" i="4"/>
  <c r="K9" i="4"/>
  <c r="J9" i="4"/>
  <c r="I9" i="4"/>
  <c r="H9" i="4"/>
  <c r="G9" i="4"/>
  <c r="K6" i="4"/>
  <c r="K32" i="4" s="1"/>
  <c r="J6" i="4"/>
  <c r="I6" i="4"/>
  <c r="H6" i="4"/>
  <c r="H32" i="4" s="1"/>
  <c r="G6" i="4"/>
  <c r="G32" i="4" s="1"/>
  <c r="J32" i="4" l="1"/>
  <c r="I32" i="4"/>
</calcChain>
</file>

<file path=xl/sharedStrings.xml><?xml version="1.0" encoding="utf-8"?>
<sst xmlns="http://schemas.openxmlformats.org/spreadsheetml/2006/main" count="70" uniqueCount="37">
  <si>
    <t>Verzekerde</t>
  </si>
  <si>
    <t>Tekenjaar</t>
  </si>
  <si>
    <t>SchadeNr</t>
  </si>
  <si>
    <t>SchadeDatum</t>
  </si>
  <si>
    <t>Status</t>
  </si>
  <si>
    <t>Omschrijving</t>
  </si>
  <si>
    <t>Schade</t>
  </si>
  <si>
    <t>Reserve</t>
  </si>
  <si>
    <t>KostenExpert</t>
  </si>
  <si>
    <t>EigenRisico</t>
  </si>
  <si>
    <t>NettoBetaald</t>
  </si>
  <si>
    <t>Aantal</t>
  </si>
  <si>
    <t>Gemeente Ridderkerk</t>
  </si>
  <si>
    <t>afgesloten</t>
  </si>
  <si>
    <t>Ridderkerk, Margrietstraat 163 - Gemini College - diefstal lood</t>
  </si>
  <si>
    <t>Ridderkerk, Noordstraat 54a, overspanning</t>
  </si>
  <si>
    <t>Ridderkerk, Burgemeester de Zeeuwstraat 294 (brandschade)</t>
  </si>
  <si>
    <t>Ridderkerk, De Burght- Mozartstraat 180a (vandalisme)</t>
  </si>
  <si>
    <t>Ridderkerk, Margriete van Comenestraat 4 )waterschade)</t>
  </si>
  <si>
    <t>Pro forma - Ridderkerk, Bilderdijklaan 2 (waterschade)</t>
  </si>
  <si>
    <t>Ridderkerk, Gorzenweg 5 (inbraakschade)</t>
  </si>
  <si>
    <t>Ridderkerk, Burg. De Zeeuwstraat 294 (vandalismeschade)</t>
  </si>
  <si>
    <t>Fast Lane - Ridderkerk, Da Costalaan 1 (waterschade)</t>
  </si>
  <si>
    <t>Fast Lane - Ridderkerk, Randweg 3 (brandschade)</t>
  </si>
  <si>
    <t>openstaand</t>
  </si>
  <si>
    <t>Ridderkerk, Kastanjelaan 38 (zonnepanelen schade)</t>
  </si>
  <si>
    <t>Loss adjusting - Ridderkerk, Kastanjelaan 50 (sneeuwdruk)</t>
  </si>
  <si>
    <t>Ridderkerk, Reijerweg 243 (waterschade)</t>
  </si>
  <si>
    <t>Ridderkerk, Reijerweg 247 (vandalisme)</t>
  </si>
  <si>
    <t>Grand Total</t>
  </si>
  <si>
    <t>2020 Total</t>
  </si>
  <si>
    <t>2021 Total</t>
  </si>
  <si>
    <t>2022 Total</t>
  </si>
  <si>
    <t>2023 Total</t>
  </si>
  <si>
    <t>2024 Total</t>
  </si>
  <si>
    <t>2025 Total</t>
  </si>
  <si>
    <t>2026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</si>
</sst>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1">
    <xf numFmtId="0" fontId="0" fillId="0" borderId="0" xfId="0"/>
    <xf numFmtId="4" fontId="0" fillId="0" borderId="0" xfId="0" applyNumberFormat="1"/>
    <xf numFmtId="0" fontId="0" fillId="0" borderId="0" xfId="0" applyAlignment="1">
      <alignment horizontal="left"/>
    </xf>
    <xf numFmtId="0" fontId="13" fillId="33" borderId="10" xfId="0" applyFont="1" applyFill="1" applyBorder="1" applyAlignment="1">
      <alignment horizontal="left"/>
    </xf>
    <xf numFmtId="0" fontId="13" fillId="33" borderId="11" xfId="0" applyFont="1" applyFill="1" applyBorder="1" applyAlignment="1">
      <alignment horizontal="left"/>
    </xf>
    <xf numFmtId="0" fontId="0" fillId="34" borderId="10" xfId="0" applyFont="1" applyFill="1" applyBorder="1"/>
    <xf numFmtId="14" fontId="0" fillId="34" borderId="10" xfId="0" applyNumberFormat="1" applyFont="1" applyFill="1" applyBorder="1"/>
    <xf numFmtId="0" fontId="0" fillId="34" borderId="11" xfId="0" applyFont="1" applyFill="1" applyBorder="1"/>
    <xf numFmtId="0" fontId="0" fillId="0" borderId="10" xfId="0" applyFont="1" applyBorder="1"/>
    <xf numFmtId="14" fontId="0" fillId="0" borderId="10" xfId="0" applyNumberFormat="1" applyFont="1" applyBorder="1"/>
    <xf numFmtId="0" fontId="0" fillId="0" borderId="11" xfId="0" applyFont="1" applyBorder="1"/>
    <xf numFmtId="0" fontId="0" fillId="34" borderId="12" xfId="0" applyFont="1" applyFill="1" applyBorder="1"/>
    <xf numFmtId="14" fontId="0" fillId="34" borderId="12" xfId="0" applyNumberFormat="1" applyFont="1" applyFill="1" applyBorder="1"/>
    <xf numFmtId="0" fontId="0" fillId="34" borderId="13" xfId="0" applyFont="1" applyFill="1" applyBorder="1"/>
    <xf numFmtId="0" fontId="0" fillId="0" borderId="0" xfId="0" applyAlignment="1">
      <alignment wrapText="1"/>
    </xf>
    <xf numFmtId="0" fontId="13" fillId="33" borderId="10" xfId="0" applyFont="1" applyFill="1" applyBorder="1" applyAlignment="1">
      <alignment horizontal="left" wrapText="1"/>
    </xf>
    <xf numFmtId="0" fontId="0" fillId="34" borderId="10" xfId="0" applyFont="1" applyFill="1" applyBorder="1" applyAlignment="1">
      <alignment wrapText="1"/>
    </xf>
    <xf numFmtId="0" fontId="0" fillId="0" borderId="10" xfId="0" applyFont="1" applyBorder="1" applyAlignment="1">
      <alignment wrapText="1"/>
    </xf>
    <xf numFmtId="0" fontId="0" fillId="34" borderId="12" xfId="0" applyFont="1" applyFill="1" applyBorder="1" applyAlignment="1">
      <alignment wrapText="1"/>
    </xf>
    <xf numFmtId="4" fontId="13" fillId="33" borderId="10" xfId="0" applyNumberFormat="1" applyFont="1" applyFill="1" applyBorder="1" applyAlignment="1">
      <alignment horizontal="left"/>
    </xf>
    <xf numFmtId="4" fontId="0" fillId="34" borderId="10" xfId="0" applyNumberFormat="1" applyFont="1" applyFill="1" applyBorder="1"/>
    <xf numFmtId="4" fontId="0" fillId="0" borderId="10" xfId="0" applyNumberFormat="1" applyFont="1" applyBorder="1"/>
    <xf numFmtId="4" fontId="0" fillId="34" borderId="12" xfId="0" applyNumberFormat="1" applyFont="1" applyFill="1" applyBorder="1"/>
    <xf numFmtId="14" fontId="16" fillId="0" borderId="10" xfId="0" applyNumberFormat="1" applyFont="1" applyBorder="1"/>
    <xf numFmtId="0" fontId="16" fillId="0" borderId="10" xfId="0" applyFont="1" applyBorder="1"/>
    <xf numFmtId="0" fontId="16" fillId="34" borderId="10" xfId="0" applyFont="1" applyFill="1" applyBorder="1"/>
    <xf numFmtId="0" fontId="0" fillId="34" borderId="0" xfId="0" applyFont="1" applyFill="1" applyBorder="1"/>
    <xf numFmtId="14" fontId="0" fillId="34" borderId="0" xfId="0" applyNumberFormat="1" applyFont="1" applyFill="1" applyBorder="1"/>
    <xf numFmtId="0" fontId="0" fillId="34" borderId="0" xfId="0" applyFont="1" applyFill="1" applyBorder="1" applyAlignment="1">
      <alignment wrapText="1"/>
    </xf>
    <xf numFmtId="4" fontId="0" fillId="34" borderId="0" xfId="0" applyNumberFormat="1" applyFont="1" applyFill="1" applyBorder="1"/>
    <xf numFmtId="0" fontId="16" fillId="34" borderId="0" xfId="0" applyFon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5A461-3A56-4E8E-9ABB-E95AB80815C3}">
  <sheetPr>
    <pageSetUpPr fitToPage="1"/>
  </sheetPr>
  <dimension ref="A1:Y32"/>
  <sheetViews>
    <sheetView showZeros="0" tabSelected="1" zoomScale="115" zoomScaleNormal="115" workbookViewId="0">
      <selection activeCell="I11" sqref="I11"/>
    </sheetView>
  </sheetViews>
  <sheetFormatPr defaultRowHeight="15" outlineLevelRow="2" x14ac:dyDescent="0.25"/>
  <cols>
    <col min="1" max="1" width="19.85546875" bestFit="1" customWidth="1"/>
    <col min="2" max="3" width="9.7109375" bestFit="1" customWidth="1"/>
    <col min="4" max="4" width="13.7109375" bestFit="1" customWidth="1"/>
    <col min="5" max="5" width="11.5703125" bestFit="1" customWidth="1"/>
    <col min="6" max="6" width="35.7109375" style="14" customWidth="1"/>
    <col min="7" max="7" width="11.5703125" style="1" bestFit="1" customWidth="1"/>
    <col min="8" max="8" width="10.42578125" style="1" bestFit="1" customWidth="1"/>
    <col min="9" max="9" width="13.42578125" style="1" bestFit="1" customWidth="1"/>
    <col min="10" max="10" width="11.5703125" style="1" bestFit="1" customWidth="1"/>
    <col min="11" max="11" width="13.140625" style="1" bestFit="1" customWidth="1"/>
    <col min="12" max="12" width="6.5703125" customWidth="1"/>
  </cols>
  <sheetData>
    <row r="1" spans="1:12" x14ac:dyDescent="0.25">
      <c r="A1" t="s">
        <v>12</v>
      </c>
    </row>
    <row r="3" spans="1:12" s="2" customForma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15" t="s">
        <v>5</v>
      </c>
      <c r="G3" s="19" t="s">
        <v>6</v>
      </c>
      <c r="H3" s="19" t="s">
        <v>7</v>
      </c>
      <c r="I3" s="19" t="s">
        <v>8</v>
      </c>
      <c r="J3" s="19" t="s">
        <v>9</v>
      </c>
      <c r="K3" s="19" t="s">
        <v>10</v>
      </c>
      <c r="L3" s="4" t="s">
        <v>11</v>
      </c>
    </row>
    <row r="4" spans="1:12" outlineLevel="2" x14ac:dyDescent="0.25">
      <c r="A4" s="5" t="s">
        <v>12</v>
      </c>
      <c r="B4" s="5">
        <v>2020</v>
      </c>
      <c r="C4" s="5">
        <v>0</v>
      </c>
      <c r="D4" s="5"/>
      <c r="E4" s="5"/>
      <c r="F4" s="16"/>
      <c r="G4" s="20">
        <v>0</v>
      </c>
      <c r="H4" s="20">
        <v>0</v>
      </c>
      <c r="I4" s="20">
        <v>0</v>
      </c>
      <c r="J4" s="20">
        <v>0</v>
      </c>
      <c r="K4" s="20">
        <v>0</v>
      </c>
      <c r="L4" s="7">
        <v>0</v>
      </c>
    </row>
    <row r="5" spans="1:12" ht="30" outlineLevel="2" x14ac:dyDescent="0.25">
      <c r="A5" s="8" t="s">
        <v>12</v>
      </c>
      <c r="B5" s="8">
        <v>2020</v>
      </c>
      <c r="C5" s="8">
        <v>1789431</v>
      </c>
      <c r="D5" s="9">
        <v>44252</v>
      </c>
      <c r="E5" s="8" t="s">
        <v>13</v>
      </c>
      <c r="F5" s="17" t="s">
        <v>14</v>
      </c>
      <c r="G5" s="21">
        <v>2961</v>
      </c>
      <c r="H5" s="21">
        <v>0</v>
      </c>
      <c r="I5" s="21">
        <v>0</v>
      </c>
      <c r="J5" s="21">
        <v>2500</v>
      </c>
      <c r="K5" s="21">
        <v>467</v>
      </c>
      <c r="L5" s="10">
        <v>1</v>
      </c>
    </row>
    <row r="6" spans="1:12" outlineLevel="1" x14ac:dyDescent="0.25">
      <c r="A6" s="8"/>
      <c r="B6" s="23" t="s">
        <v>30</v>
      </c>
      <c r="C6" s="8"/>
      <c r="D6" s="9"/>
      <c r="E6" s="8"/>
      <c r="F6" s="17"/>
      <c r="G6" s="21">
        <f>SUBTOTAL(9,G4:G5)</f>
        <v>2961</v>
      </c>
      <c r="H6" s="21">
        <f>SUBTOTAL(9,H4:H5)</f>
        <v>0</v>
      </c>
      <c r="I6" s="21">
        <f>SUBTOTAL(9,I4:I5)</f>
        <v>0</v>
      </c>
      <c r="J6" s="21">
        <f>SUBTOTAL(9,J4:J5)</f>
        <v>2500</v>
      </c>
      <c r="K6" s="21">
        <f>SUBTOTAL(9,K4:K5)</f>
        <v>467</v>
      </c>
      <c r="L6" s="10"/>
    </row>
    <row r="7" spans="1:12" outlineLevel="2" x14ac:dyDescent="0.25">
      <c r="A7" s="5" t="s">
        <v>12</v>
      </c>
      <c r="B7" s="5">
        <v>2021</v>
      </c>
      <c r="C7" s="5">
        <v>0</v>
      </c>
      <c r="D7" s="5"/>
      <c r="E7" s="5"/>
      <c r="F7" s="16"/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7">
        <v>0</v>
      </c>
    </row>
    <row r="8" spans="1:12" ht="30" outlineLevel="2" x14ac:dyDescent="0.25">
      <c r="A8" s="8" t="s">
        <v>12</v>
      </c>
      <c r="B8" s="8">
        <v>2021</v>
      </c>
      <c r="C8" s="8">
        <v>1798891</v>
      </c>
      <c r="D8" s="9">
        <v>44209</v>
      </c>
      <c r="E8" s="8" t="s">
        <v>13</v>
      </c>
      <c r="F8" s="17" t="s">
        <v>15</v>
      </c>
      <c r="G8" s="21">
        <v>0</v>
      </c>
      <c r="H8" s="21">
        <v>0</v>
      </c>
      <c r="I8" s="21">
        <v>0</v>
      </c>
      <c r="J8" s="21">
        <v>0</v>
      </c>
      <c r="K8" s="21">
        <v>0</v>
      </c>
      <c r="L8" s="10">
        <v>1</v>
      </c>
    </row>
    <row r="9" spans="1:12" outlineLevel="1" x14ac:dyDescent="0.25">
      <c r="A9" s="8"/>
      <c r="B9" s="24" t="s">
        <v>31</v>
      </c>
      <c r="C9" s="8"/>
      <c r="D9" s="9"/>
      <c r="E9" s="8"/>
      <c r="F9" s="17"/>
      <c r="G9" s="21">
        <f>SUBTOTAL(9,G7:G8)</f>
        <v>0</v>
      </c>
      <c r="H9" s="21">
        <f>SUBTOTAL(9,H7:H8)</f>
        <v>0</v>
      </c>
      <c r="I9" s="21">
        <f>SUBTOTAL(9,I7:I8)</f>
        <v>0</v>
      </c>
      <c r="J9" s="21">
        <f>SUBTOTAL(9,J7:J8)</f>
        <v>0</v>
      </c>
      <c r="K9" s="21">
        <f>SUBTOTAL(9,K7:K8)</f>
        <v>0</v>
      </c>
      <c r="L9" s="10"/>
    </row>
    <row r="10" spans="1:12" outlineLevel="2" x14ac:dyDescent="0.25">
      <c r="A10" s="5" t="s">
        <v>12</v>
      </c>
      <c r="B10" s="5">
        <v>2022</v>
      </c>
      <c r="C10" s="5">
        <v>0</v>
      </c>
      <c r="D10" s="5"/>
      <c r="E10" s="5"/>
      <c r="F10" s="16"/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7">
        <v>0</v>
      </c>
    </row>
    <row r="11" spans="1:12" ht="30" outlineLevel="2" x14ac:dyDescent="0.25">
      <c r="A11" s="8" t="s">
        <v>12</v>
      </c>
      <c r="B11" s="8">
        <v>2022</v>
      </c>
      <c r="C11" s="8">
        <v>1811112</v>
      </c>
      <c r="D11" s="9">
        <v>44629</v>
      </c>
      <c r="E11" s="8" t="s">
        <v>13</v>
      </c>
      <c r="F11" s="17" t="s">
        <v>16</v>
      </c>
      <c r="G11" s="21">
        <v>55087.31</v>
      </c>
      <c r="H11" s="21">
        <v>0</v>
      </c>
      <c r="I11" s="21">
        <v>2877.02</v>
      </c>
      <c r="J11" s="21">
        <v>2500</v>
      </c>
      <c r="K11" s="21">
        <v>55992.02</v>
      </c>
      <c r="L11" s="10">
        <v>1</v>
      </c>
    </row>
    <row r="12" spans="1:12" ht="30" outlineLevel="2" x14ac:dyDescent="0.25">
      <c r="A12" s="5" t="s">
        <v>12</v>
      </c>
      <c r="B12" s="5">
        <v>2022</v>
      </c>
      <c r="C12" s="5">
        <v>1831377</v>
      </c>
      <c r="D12" s="6">
        <v>44916</v>
      </c>
      <c r="E12" s="5" t="s">
        <v>13</v>
      </c>
      <c r="F12" s="16" t="s">
        <v>17</v>
      </c>
      <c r="G12" s="20">
        <v>5135.68</v>
      </c>
      <c r="H12" s="20">
        <v>0</v>
      </c>
      <c r="I12" s="20">
        <v>960.5</v>
      </c>
      <c r="J12" s="20">
        <v>2500</v>
      </c>
      <c r="K12" s="20">
        <v>3626.5</v>
      </c>
      <c r="L12" s="7">
        <v>1</v>
      </c>
    </row>
    <row r="13" spans="1:12" outlineLevel="1" x14ac:dyDescent="0.25">
      <c r="A13" s="5"/>
      <c r="B13" s="25" t="s">
        <v>32</v>
      </c>
      <c r="C13" s="5"/>
      <c r="D13" s="6"/>
      <c r="E13" s="5"/>
      <c r="F13" s="16"/>
      <c r="G13" s="20">
        <f>SUBTOTAL(9,G10:G12)</f>
        <v>60222.99</v>
      </c>
      <c r="H13" s="20">
        <f>SUBTOTAL(9,H10:H12)</f>
        <v>0</v>
      </c>
      <c r="I13" s="20">
        <f>SUBTOTAL(9,I10:I12)</f>
        <v>3837.52</v>
      </c>
      <c r="J13" s="20">
        <f>SUBTOTAL(9,J10:J12)</f>
        <v>5000</v>
      </c>
      <c r="K13" s="20">
        <f>SUBTOTAL(9,K10:K12)</f>
        <v>59618.52</v>
      </c>
      <c r="L13" s="7"/>
    </row>
    <row r="14" spans="1:12" outlineLevel="2" x14ac:dyDescent="0.25">
      <c r="A14" s="8" t="s">
        <v>12</v>
      </c>
      <c r="B14" s="8">
        <v>2023</v>
      </c>
      <c r="C14" s="8">
        <v>0</v>
      </c>
      <c r="D14" s="8"/>
      <c r="E14" s="8"/>
      <c r="F14" s="17"/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10">
        <v>0</v>
      </c>
    </row>
    <row r="15" spans="1:12" ht="30" outlineLevel="2" x14ac:dyDescent="0.25">
      <c r="A15" s="5" t="s">
        <v>12</v>
      </c>
      <c r="B15" s="5">
        <v>2023</v>
      </c>
      <c r="C15" s="5">
        <v>1841971</v>
      </c>
      <c r="D15" s="6">
        <v>45063</v>
      </c>
      <c r="E15" s="5" t="s">
        <v>13</v>
      </c>
      <c r="F15" s="16" t="s">
        <v>18</v>
      </c>
      <c r="G15" s="20">
        <v>9637.5300000000007</v>
      </c>
      <c r="H15" s="20">
        <v>0</v>
      </c>
      <c r="I15" s="20">
        <v>960.5</v>
      </c>
      <c r="J15" s="20">
        <v>2500</v>
      </c>
      <c r="K15" s="20">
        <v>8171.5</v>
      </c>
      <c r="L15" s="7">
        <v>1</v>
      </c>
    </row>
    <row r="16" spans="1:12" ht="30" outlineLevel="2" x14ac:dyDescent="0.25">
      <c r="A16" s="8" t="s">
        <v>12</v>
      </c>
      <c r="B16" s="8">
        <v>2023</v>
      </c>
      <c r="C16" s="8">
        <v>1841973</v>
      </c>
      <c r="D16" s="9">
        <v>45189</v>
      </c>
      <c r="E16" s="8" t="s">
        <v>13</v>
      </c>
      <c r="F16" s="17" t="s">
        <v>19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10">
        <v>1</v>
      </c>
    </row>
    <row r="17" spans="1:12" outlineLevel="1" x14ac:dyDescent="0.25">
      <c r="A17" s="8"/>
      <c r="B17" s="24" t="s">
        <v>33</v>
      </c>
      <c r="C17" s="8"/>
      <c r="D17" s="9"/>
      <c r="E17" s="8"/>
      <c r="F17" s="17"/>
      <c r="G17" s="21">
        <f>SUBTOTAL(9,G14:G16)</f>
        <v>9637.5300000000007</v>
      </c>
      <c r="H17" s="21">
        <f>SUBTOTAL(9,H14:H16)</f>
        <v>0</v>
      </c>
      <c r="I17" s="21">
        <f>SUBTOTAL(9,I14:I16)</f>
        <v>960.5</v>
      </c>
      <c r="J17" s="21">
        <f>SUBTOTAL(9,J14:J16)</f>
        <v>2500</v>
      </c>
      <c r="K17" s="21">
        <f>SUBTOTAL(9,K14:K16)</f>
        <v>8171.5</v>
      </c>
      <c r="L17" s="10"/>
    </row>
    <row r="18" spans="1:12" outlineLevel="2" x14ac:dyDescent="0.25">
      <c r="A18" s="5" t="s">
        <v>12</v>
      </c>
      <c r="B18" s="5">
        <v>2024</v>
      </c>
      <c r="C18" s="5">
        <v>0</v>
      </c>
      <c r="D18" s="5"/>
      <c r="E18" s="5"/>
      <c r="F18" s="16"/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7">
        <v>0</v>
      </c>
    </row>
    <row r="19" spans="1:12" ht="30" outlineLevel="2" x14ac:dyDescent="0.25">
      <c r="A19" s="8" t="s">
        <v>12</v>
      </c>
      <c r="B19" s="8">
        <v>2024</v>
      </c>
      <c r="C19" s="8">
        <v>1861501</v>
      </c>
      <c r="D19" s="9">
        <v>45550</v>
      </c>
      <c r="E19" s="8" t="s">
        <v>13</v>
      </c>
      <c r="F19" s="17" t="s">
        <v>20</v>
      </c>
      <c r="G19" s="21">
        <v>12810.83</v>
      </c>
      <c r="H19" s="21">
        <v>0</v>
      </c>
      <c r="I19" s="21">
        <v>2044.18</v>
      </c>
      <c r="J19" s="21">
        <v>2500</v>
      </c>
      <c r="K19" s="21">
        <v>12463.18</v>
      </c>
      <c r="L19" s="10">
        <v>1</v>
      </c>
    </row>
    <row r="20" spans="1:12" ht="30" outlineLevel="2" x14ac:dyDescent="0.25">
      <c r="A20" s="5" t="s">
        <v>12</v>
      </c>
      <c r="B20" s="5">
        <v>2024</v>
      </c>
      <c r="C20" s="5">
        <v>1868735</v>
      </c>
      <c r="D20" s="6">
        <v>45600</v>
      </c>
      <c r="E20" s="5" t="s">
        <v>13</v>
      </c>
      <c r="F20" s="16" t="s">
        <v>21</v>
      </c>
      <c r="G20" s="20">
        <v>5745.08</v>
      </c>
      <c r="H20" s="20">
        <v>0</v>
      </c>
      <c r="I20" s="20">
        <v>0</v>
      </c>
      <c r="J20" s="20">
        <v>2500</v>
      </c>
      <c r="K20" s="20">
        <v>3280</v>
      </c>
      <c r="L20" s="7">
        <v>1</v>
      </c>
    </row>
    <row r="21" spans="1:12" ht="30" outlineLevel="2" x14ac:dyDescent="0.25">
      <c r="A21" s="8" t="s">
        <v>12</v>
      </c>
      <c r="B21" s="8">
        <v>2024</v>
      </c>
      <c r="C21" s="8">
        <v>1869413</v>
      </c>
      <c r="D21" s="9">
        <v>45653</v>
      </c>
      <c r="E21" s="8" t="s">
        <v>13</v>
      </c>
      <c r="F21" s="17" t="s">
        <v>22</v>
      </c>
      <c r="G21" s="21">
        <v>3334.56</v>
      </c>
      <c r="H21" s="21">
        <v>0</v>
      </c>
      <c r="I21" s="21">
        <v>1560.9</v>
      </c>
      <c r="J21" s="21">
        <v>2500</v>
      </c>
      <c r="K21" s="21">
        <v>2405.9</v>
      </c>
      <c r="L21" s="10">
        <v>1</v>
      </c>
    </row>
    <row r="22" spans="1:12" outlineLevel="1" x14ac:dyDescent="0.25">
      <c r="A22" s="8"/>
      <c r="B22" s="24" t="s">
        <v>34</v>
      </c>
      <c r="C22" s="8"/>
      <c r="D22" s="9"/>
      <c r="E22" s="8"/>
      <c r="F22" s="17"/>
      <c r="G22" s="21">
        <f>SUBTOTAL(9,G18:G21)</f>
        <v>21890.47</v>
      </c>
      <c r="H22" s="21">
        <f>SUBTOTAL(9,H18:H21)</f>
        <v>0</v>
      </c>
      <c r="I22" s="21">
        <f>SUBTOTAL(9,I18:I21)</f>
        <v>3605.08</v>
      </c>
      <c r="J22" s="21">
        <f>SUBTOTAL(9,J18:J21)</f>
        <v>7500</v>
      </c>
      <c r="K22" s="21">
        <f>SUBTOTAL(9,K18:K21)</f>
        <v>18149.080000000002</v>
      </c>
      <c r="L22" s="10"/>
    </row>
    <row r="23" spans="1:12" outlineLevel="2" x14ac:dyDescent="0.25">
      <c r="A23" s="5" t="s">
        <v>12</v>
      </c>
      <c r="B23" s="5">
        <v>2025</v>
      </c>
      <c r="C23" s="5">
        <v>0</v>
      </c>
      <c r="D23" s="5"/>
      <c r="E23" s="5"/>
      <c r="F23" s="16"/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7">
        <v>0</v>
      </c>
    </row>
    <row r="24" spans="1:12" ht="30" outlineLevel="2" x14ac:dyDescent="0.25">
      <c r="A24" s="8" t="s">
        <v>12</v>
      </c>
      <c r="B24" s="8">
        <v>2025</v>
      </c>
      <c r="C24" s="8">
        <v>1873059</v>
      </c>
      <c r="D24" s="9">
        <v>45754</v>
      </c>
      <c r="E24" s="8" t="s">
        <v>13</v>
      </c>
      <c r="F24" s="17" t="s">
        <v>23</v>
      </c>
      <c r="G24" s="21">
        <v>9213.61</v>
      </c>
      <c r="H24" s="21">
        <v>0</v>
      </c>
      <c r="I24" s="21">
        <v>0</v>
      </c>
      <c r="J24" s="21">
        <v>2500</v>
      </c>
      <c r="K24" s="21">
        <v>6781</v>
      </c>
      <c r="L24" s="10">
        <v>1</v>
      </c>
    </row>
    <row r="25" spans="1:12" ht="30" outlineLevel="2" x14ac:dyDescent="0.25">
      <c r="A25" s="5" t="s">
        <v>12</v>
      </c>
      <c r="B25" s="5">
        <v>2025</v>
      </c>
      <c r="C25" s="5">
        <v>1891892</v>
      </c>
      <c r="D25" s="6">
        <v>45953</v>
      </c>
      <c r="E25" s="5" t="s">
        <v>24</v>
      </c>
      <c r="F25" s="16" t="s">
        <v>25</v>
      </c>
      <c r="G25" s="20">
        <v>0</v>
      </c>
      <c r="H25" s="20">
        <v>63893</v>
      </c>
      <c r="I25" s="20">
        <v>0</v>
      </c>
      <c r="J25" s="20">
        <v>0</v>
      </c>
      <c r="K25" s="20">
        <v>0</v>
      </c>
      <c r="L25" s="7">
        <v>1</v>
      </c>
    </row>
    <row r="26" spans="1:12" outlineLevel="1" x14ac:dyDescent="0.25">
      <c r="A26" s="5"/>
      <c r="B26" s="25" t="s">
        <v>35</v>
      </c>
      <c r="C26" s="5"/>
      <c r="D26" s="6"/>
      <c r="E26" s="5"/>
      <c r="F26" s="16"/>
      <c r="G26" s="20">
        <f>SUBTOTAL(9,G23:G25)</f>
        <v>9213.61</v>
      </c>
      <c r="H26" s="20">
        <f>SUBTOTAL(9,H23:H25)</f>
        <v>63893</v>
      </c>
      <c r="I26" s="20">
        <f>SUBTOTAL(9,I23:I25)</f>
        <v>0</v>
      </c>
      <c r="J26" s="20">
        <f>SUBTOTAL(9,J23:J25)</f>
        <v>2500</v>
      </c>
      <c r="K26" s="20">
        <f>SUBTOTAL(9,K23:K25)</f>
        <v>6781</v>
      </c>
      <c r="L26" s="7"/>
    </row>
    <row r="27" spans="1:12" outlineLevel="2" x14ac:dyDescent="0.25">
      <c r="A27" s="8" t="s">
        <v>12</v>
      </c>
      <c r="B27" s="8">
        <v>2026</v>
      </c>
      <c r="C27" s="8">
        <v>0</v>
      </c>
      <c r="D27" s="8"/>
      <c r="E27" s="8"/>
      <c r="F27" s="17"/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10">
        <v>0</v>
      </c>
    </row>
    <row r="28" spans="1:12" ht="30" outlineLevel="2" x14ac:dyDescent="0.25">
      <c r="A28" s="5" t="s">
        <v>12</v>
      </c>
      <c r="B28" s="5">
        <v>2026</v>
      </c>
      <c r="C28" s="5">
        <v>1886850</v>
      </c>
      <c r="D28" s="6">
        <v>46030</v>
      </c>
      <c r="E28" s="5" t="s">
        <v>13</v>
      </c>
      <c r="F28" s="16" t="s">
        <v>26</v>
      </c>
      <c r="G28" s="20">
        <v>19508.009999999998</v>
      </c>
      <c r="H28" s="20">
        <v>0</v>
      </c>
      <c r="I28" s="20">
        <v>1777.8</v>
      </c>
      <c r="J28" s="20">
        <v>2500</v>
      </c>
      <c r="K28" s="20">
        <v>18957.8</v>
      </c>
      <c r="L28" s="7">
        <v>1</v>
      </c>
    </row>
    <row r="29" spans="1:12" ht="30" outlineLevel="2" x14ac:dyDescent="0.25">
      <c r="A29" s="8" t="s">
        <v>12</v>
      </c>
      <c r="B29" s="8">
        <v>2026</v>
      </c>
      <c r="C29" s="8">
        <v>1889435</v>
      </c>
      <c r="D29" s="9">
        <v>46101</v>
      </c>
      <c r="E29" s="8" t="s">
        <v>24</v>
      </c>
      <c r="F29" s="17" t="s">
        <v>27</v>
      </c>
      <c r="G29" s="21">
        <v>0</v>
      </c>
      <c r="H29" s="21">
        <v>5000</v>
      </c>
      <c r="I29" s="21">
        <v>0</v>
      </c>
      <c r="J29" s="21">
        <v>0</v>
      </c>
      <c r="K29" s="21">
        <v>0</v>
      </c>
      <c r="L29" s="10">
        <v>1</v>
      </c>
    </row>
    <row r="30" spans="1:12" ht="30" outlineLevel="2" x14ac:dyDescent="0.25">
      <c r="A30" s="11" t="s">
        <v>12</v>
      </c>
      <c r="B30" s="11">
        <v>2026</v>
      </c>
      <c r="C30" s="11">
        <v>1891852</v>
      </c>
      <c r="D30" s="12">
        <v>46122</v>
      </c>
      <c r="E30" s="11" t="s">
        <v>24</v>
      </c>
      <c r="F30" s="18" t="s">
        <v>28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13">
        <v>1</v>
      </c>
    </row>
    <row r="31" spans="1:12" outlineLevel="1" x14ac:dyDescent="0.25">
      <c r="A31" s="26"/>
      <c r="B31" s="30" t="s">
        <v>36</v>
      </c>
      <c r="C31" s="26"/>
      <c r="D31" s="27"/>
      <c r="E31" s="26"/>
      <c r="F31" s="28"/>
      <c r="G31" s="29">
        <f>SUBTOTAL(9,G27:G30)</f>
        <v>19508.009999999998</v>
      </c>
      <c r="H31" s="29">
        <f>SUBTOTAL(9,H27:H30)</f>
        <v>5000</v>
      </c>
      <c r="I31" s="29">
        <f>SUBTOTAL(9,I27:I30)</f>
        <v>1777.8</v>
      </c>
      <c r="J31" s="29">
        <f>SUBTOTAL(9,J27:J30)</f>
        <v>2500</v>
      </c>
      <c r="K31" s="29">
        <f>SUBTOTAL(9,K27:K30)</f>
        <v>18957.8</v>
      </c>
      <c r="L31" s="26"/>
    </row>
    <row r="32" spans="1:12" x14ac:dyDescent="0.25">
      <c r="A32" s="26"/>
      <c r="B32" s="30" t="s">
        <v>29</v>
      </c>
      <c r="C32" s="26"/>
      <c r="D32" s="27"/>
      <c r="E32" s="26"/>
      <c r="F32" s="28"/>
      <c r="G32" s="29">
        <f>SUBTOTAL(9,G4:G30)</f>
        <v>123433.61</v>
      </c>
      <c r="H32" s="29">
        <f>SUBTOTAL(9,H4:H30)</f>
        <v>68893</v>
      </c>
      <c r="I32" s="29">
        <f>SUBTOTAL(9,I4:I30)</f>
        <v>10180.9</v>
      </c>
      <c r="J32" s="29">
        <f>SUBTOTAL(9,J4:J30)</f>
        <v>22500</v>
      </c>
      <c r="K32" s="29">
        <f>SUBTOTAL(9,K4:K30)</f>
        <v>112144.89999999998</v>
      </c>
      <c r="L32" s="26"/>
    </row>
  </sheetData>
  <sortState xmlns:xlrd2="http://schemas.microsoft.com/office/spreadsheetml/2017/richdata2" ref="A4:L30">
    <sortCondition ref="B3"/>
  </sortState>
  <printOptions gridLines="1"/>
  <pageMargins left="0.25" right="0.25" top="0.75" bottom="0.75" header="0.5" footer="0.5"/>
  <pageSetup paperSize="9" scale="85" fitToHeight="0" orientation="landscape" cellComments="atEnd" r:id="rId1"/>
  <headerFooter>
    <oddHeader>&amp;LValuta EUR &amp;CPremie/Schadestatistiek &amp;ROverzicht</oddHeader>
    <oddFooter>&amp;LProductiedatum &amp;D (S.E.O.) &amp;CAon &amp;RPagina &amp;P van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B0100118673</vt:lpstr>
      <vt:lpstr>B0100118673!Print_Titles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Robin ter Hark</cp:lastModifiedBy>
  <dcterms:created xsi:type="dcterms:W3CDTF">2026-05-22T07:10:53Z</dcterms:created>
  <dcterms:modified xsi:type="dcterms:W3CDTF">2026-05-22T07:11:47Z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3f10a-881e-4653-a55e-02ca2cc829dc_Enabled">
    <vt:lpwstr>true</vt:lpwstr>
  </property>
  <property fmtid="{D5CDD505-2E9C-101B-9397-08002B2CF9AE}" pid="3" name="MSIP_Label_9043f10a-881e-4653-a55e-02ca2cc829dc_SetDate">
    <vt:lpwstr>2026-05-22T07:11:46Z</vt:lpwstr>
  </property>
  <property fmtid="{D5CDD505-2E9C-101B-9397-08002B2CF9AE}" pid="4" name="MSIP_Label_9043f10a-881e-4653-a55e-02ca2cc829dc_Method">
    <vt:lpwstr>Standard</vt:lpwstr>
  </property>
  <property fmtid="{D5CDD505-2E9C-101B-9397-08002B2CF9AE}" pid="5" name="MSIP_Label_9043f10a-881e-4653-a55e-02ca2cc829dc_Name">
    <vt:lpwstr>ADC_class_200</vt:lpwstr>
  </property>
  <property fmtid="{D5CDD505-2E9C-101B-9397-08002B2CF9AE}" pid="6" name="MSIP_Label_9043f10a-881e-4653-a55e-02ca2cc829dc_SiteId">
    <vt:lpwstr>94cfddbc-0627-494a-ad7a-29aea3aea832</vt:lpwstr>
  </property>
  <property fmtid="{D5CDD505-2E9C-101B-9397-08002B2CF9AE}" pid="7" name="MSIP_Label_9043f10a-881e-4653-a55e-02ca2cc829dc_ActionId">
    <vt:lpwstr>2710ba73-ebf3-4386-b394-b45a55052408</vt:lpwstr>
  </property>
  <property fmtid="{D5CDD505-2E9C-101B-9397-08002B2CF9AE}" pid="8" name="MSIP_Label_9043f10a-881e-4653-a55e-02ca2cc829dc_ContentBits">
    <vt:lpwstr>0</vt:lpwstr>
  </property>
  <property fmtid="{D5CDD505-2E9C-101B-9397-08002B2CF9AE}" pid="9" name="MSIP_Label_9043f10a-881e-4653-a55e-02ca2cc829dc_Tag">
    <vt:lpwstr>10, 3, 0, 1</vt:lpwstr>
  </property>
</Properties>
</file>