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T:\rvo\IUC\02 Team KDC\03. Inkoop boven EU\14. Cat. Afval\2025\202502029 - Monostroom Restafval\2 Aanbestedingsdocument\"/>
    </mc:Choice>
  </mc:AlternateContent>
  <xr:revisionPtr revIDLastSave="0" documentId="13_ncr:1_{19C653FA-29B6-4236-9E84-56D6223C356F}" xr6:coauthVersionLast="47" xr6:coauthVersionMax="47" xr10:uidLastSave="{00000000-0000-0000-0000-000000000000}"/>
  <bookViews>
    <workbookView xWindow="-120" yWindow="-120" windowWidth="51840" windowHeight="21240" xr2:uid="{D422B02A-3CBD-4B01-8AEE-405656AC4BE4}"/>
  </bookViews>
  <sheets>
    <sheet name="Uitleg" sheetId="1" r:id="rId1"/>
    <sheet name="Massabalans" sheetId="2" r:id="rId2"/>
    <sheet name="Grondstof" sheetId="3" r:id="rId3"/>
    <sheet name="CO2 uitstoo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2" l="1"/>
  <c r="C68" i="1"/>
  <c r="C61" i="1"/>
  <c r="C54" i="1"/>
  <c r="C48" i="1"/>
  <c r="C41" i="1"/>
  <c r="C70" i="1" s="1"/>
  <c r="B39" i="4"/>
  <c r="B20" i="4"/>
  <c r="B42" i="4" s="1"/>
  <c r="B92" i="3"/>
  <c r="B74" i="3"/>
  <c r="B56" i="3"/>
  <c r="B98" i="3" s="1"/>
  <c r="D98" i="3" s="1"/>
  <c r="B38" i="3"/>
  <c r="B97" i="3" s="1"/>
  <c r="D97" i="3" s="1"/>
  <c r="B20" i="3"/>
  <c r="B96" i="3" s="1"/>
  <c r="C56" i="2"/>
  <c r="C62" i="2" s="1"/>
  <c r="E62" i="2" s="1"/>
  <c r="C38" i="2"/>
  <c r="C61" i="2" s="1"/>
  <c r="E61" i="2" s="1"/>
  <c r="C60" i="2"/>
  <c r="E60" i="2" s="1"/>
  <c r="E64" i="2" l="1"/>
  <c r="B100" i="3"/>
  <c r="D100" i="3"/>
  <c r="B99" i="3"/>
  <c r="D99" i="3"/>
  <c r="D96" i="3"/>
  <c r="C64" i="2"/>
  <c r="D102" i="3" l="1"/>
  <c r="B102" i="3"/>
</calcChain>
</file>

<file path=xl/sharedStrings.xml><?xml version="1.0" encoding="utf-8"?>
<sst xmlns="http://schemas.openxmlformats.org/spreadsheetml/2006/main" count="186" uniqueCount="82">
  <si>
    <t>Massabalans verwerkingsketen</t>
  </si>
  <si>
    <t>Fractie</t>
  </si>
  <si>
    <t>Massa %</t>
  </si>
  <si>
    <t>Stalen frame en onderdelen</t>
  </si>
  <si>
    <t>Aluminium onderdelen</t>
  </si>
  <si>
    <t>Kunststof onderdelen</t>
  </si>
  <si>
    <t>Rubber banden</t>
  </si>
  <si>
    <t>Bestemming</t>
  </si>
  <si>
    <t>Bestemming Recycling</t>
  </si>
  <si>
    <t>Totaal</t>
  </si>
  <si>
    <t>Bestemming Energieterugwinning</t>
  </si>
  <si>
    <t>Bestemming Verwijdering</t>
  </si>
  <si>
    <t>Maximaal te behalen punten</t>
  </si>
  <si>
    <t>Massa % totaal</t>
  </si>
  <si>
    <t>wegingsfactor</t>
  </si>
  <si>
    <t>Punten</t>
  </si>
  <si>
    <t xml:space="preserve"> </t>
  </si>
  <si>
    <t>Totaal (moet 100% zijn)</t>
  </si>
  <si>
    <t>Opwerking tot verkoopbare grondstof</t>
  </si>
  <si>
    <t>Hoogwaardige Recycling</t>
  </si>
  <si>
    <t>Middelwaardige Recycling</t>
  </si>
  <si>
    <t>Laagwaardige Recycling</t>
  </si>
  <si>
    <t xml:space="preserve">  %</t>
  </si>
  <si>
    <t>Uitval naar Energieterugwinning</t>
  </si>
  <si>
    <t>Uitval naar Verwijdering</t>
  </si>
  <si>
    <t>Totaal CO2 uitstoot per kg</t>
  </si>
  <si>
    <t>CO2 uitstoot per kg</t>
  </si>
  <si>
    <t>CO2-uitstoot van het sorteren/selecteren</t>
  </si>
  <si>
    <t>•	de CO2-uitstoot van de opwerking tot verkoopbare grondstof</t>
  </si>
  <si>
    <t>Totaal CO2 uitstoot</t>
  </si>
  <si>
    <t>CO2-uitstoot van de keten tot verkoopbare grondstof</t>
  </si>
  <si>
    <t>Fractie ID</t>
  </si>
  <si>
    <t>R1</t>
  </si>
  <si>
    <t>R2</t>
  </si>
  <si>
    <t>R3</t>
  </si>
  <si>
    <t>enz</t>
  </si>
  <si>
    <t>E1</t>
  </si>
  <si>
    <t>E2</t>
  </si>
  <si>
    <t>E3</t>
  </si>
  <si>
    <t>V1</t>
  </si>
  <si>
    <t>V2</t>
  </si>
  <si>
    <t>V3</t>
  </si>
  <si>
    <t>Fractie omschrijving</t>
  </si>
  <si>
    <t>Toelichting (optioneel kort)</t>
  </si>
  <si>
    <t>Ketenstap/ Verwerker (optioneel globaal)</t>
  </si>
  <si>
    <t>Metaalrecycler</t>
  </si>
  <si>
    <t>Aluminiumsmelter</t>
  </si>
  <si>
    <t>R4</t>
  </si>
  <si>
    <t>Totaal recycling</t>
  </si>
  <si>
    <t>Metaalrecycler - Omsmelten staal</t>
  </si>
  <si>
    <t>Kunststofrecycler - Mechanische recycling</t>
  </si>
  <si>
    <t>Totaal energieterugwinning</t>
  </si>
  <si>
    <t>Energiecentrale - Verbranding met energieterugwinning</t>
  </si>
  <si>
    <t>Totaal verwijdering</t>
  </si>
  <si>
    <t>Afvalverwerker - Niet recyclebaar residu</t>
  </si>
  <si>
    <t>Wegingsfactor</t>
  </si>
  <si>
    <t>Totaal behaalde punten</t>
  </si>
  <si>
    <t>Verkoopbare grondstof</t>
  </si>
  <si>
    <t>Volgende verwerker/ toepassing (optioneel)</t>
  </si>
  <si>
    <t>Staal schroot kwaliteit A</t>
  </si>
  <si>
    <t>Aluminium schroot</t>
  </si>
  <si>
    <t>Invulvoorbeeld Opwerking tot verkoopbare grondstof</t>
  </si>
  <si>
    <t>Let op: Alleen het deel dat in dit tabblad is aangemerkt als bestemming “recycling” wordt verder uitgewerkt in het tabblad “Grondstof”. Het totale percentage recycling uit dit tabblad vormt daarbij 100% in het tabblad “Grondstof”.</t>
  </si>
  <si>
    <t>Overige restfractie</t>
  </si>
  <si>
    <t>Kabels, vetten, vervuiling</t>
  </si>
  <si>
    <t>Invulvoorbeeld Massabalans verwerkingsketen fiets</t>
  </si>
  <si>
    <t>Stalen frame (schoon)</t>
  </si>
  <si>
    <t>Staalproducent</t>
  </si>
  <si>
    <t>Stalen onderdelen vervuild</t>
  </si>
  <si>
    <t>Gemengd metaalschroot</t>
  </si>
  <si>
    <t>Kunststof onderdelen (gesorteerd)</t>
  </si>
  <si>
    <t>Kunststof granulaat</t>
  </si>
  <si>
    <t>Kunststofproducten</t>
  </si>
  <si>
    <t>Gemengde kunststof fractie</t>
  </si>
  <si>
    <t>Kunststof mix</t>
  </si>
  <si>
    <t>Lage kwaliteit producten</t>
  </si>
  <si>
    <t>Verontreiniging uit kunststof</t>
  </si>
  <si>
    <t>Niet recyclebare resten</t>
  </si>
  <si>
    <t>Slijpsel en residu</t>
  </si>
  <si>
    <t>Niet verwerkbaar fijnstof</t>
  </si>
  <si>
    <t>Totaal:</t>
  </si>
  <si>
    <t>De berekening en onderbouwing van de opgegeven CO2-uitstoot dienen separaat te worden aangeleverd in een document met de bestandsnaam “Onderbouwing gunningscriterium 3 referentiestroom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</si>
</sst>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8" x14ac:knownFonts="1">
    <font>
      <sz val="11"/>
      <color theme="1"/>
      <name val="Calibri"/>
      <family val="2"/>
    </font>
    <font>
      <sz val="11"/>
      <color theme="1"/>
      <name val="Calibri"/>
      <family val="2"/>
    </font>
    <font>
      <b/>
      <sz val="11"/>
      <color theme="1"/>
      <name val="Calibri"/>
      <family val="2"/>
    </font>
    <font>
      <sz val="9"/>
      <color theme="1"/>
      <name val="Verdana"/>
      <family val="2"/>
    </font>
    <font>
      <b/>
      <sz val="9"/>
      <color rgb="FFFF0000"/>
      <name val="Verdana"/>
      <family val="2"/>
    </font>
    <font>
      <b/>
      <u/>
      <sz val="9"/>
      <color theme="1"/>
      <name val="Verdana"/>
      <family val="2"/>
    </font>
    <font>
      <u/>
      <sz val="9"/>
      <color theme="1"/>
      <name val="Verdana"/>
      <family val="2"/>
    </font>
    <font>
      <b/>
      <u/>
      <sz val="11"/>
      <color theme="1"/>
      <name val="Calibri"/>
      <family val="2"/>
    </font>
  </fonts>
  <fills count="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2" fillId="0" borderId="0" xfId="0" applyFont="1"/>
    <xf numFmtId="9" fontId="0" fillId="0" borderId="0" xfId="1" applyFont="1"/>
    <xf numFmtId="0" fontId="0" fillId="0" borderId="0" xfId="0" applyAlignment="1">
      <alignment wrapText="1"/>
    </xf>
    <xf numFmtId="0" fontId="3" fillId="0" borderId="0" xfId="0" applyFont="1" applyAlignment="1">
      <alignment vertical="center" wrapText="1"/>
    </xf>
    <xf numFmtId="0" fontId="0" fillId="0" borderId="0" xfId="0" applyAlignment="1">
      <alignment horizontal="center"/>
    </xf>
    <xf numFmtId="0" fontId="2" fillId="2" borderId="1" xfId="0" applyFont="1" applyFill="1" applyBorder="1" applyAlignment="1">
      <alignment wrapText="1"/>
    </xf>
    <xf numFmtId="9" fontId="2" fillId="2" borderId="1" xfId="1" applyFont="1" applyFill="1" applyBorder="1"/>
    <xf numFmtId="0" fontId="0" fillId="0" borderId="1" xfId="0" applyBorder="1" applyAlignment="1">
      <alignment wrapText="1"/>
    </xf>
    <xf numFmtId="9" fontId="0" fillId="0" borderId="1" xfId="1" applyFont="1" applyBorder="1"/>
    <xf numFmtId="0" fontId="0" fillId="0" borderId="0" xfId="0"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wrapText="1"/>
    </xf>
    <xf numFmtId="9" fontId="2" fillId="0" borderId="1" xfId="1" applyFont="1" applyBorder="1"/>
    <xf numFmtId="0" fontId="2" fillId="0" borderId="0" xfId="0" applyFont="1" applyAlignment="1">
      <alignment wrapText="1"/>
    </xf>
    <xf numFmtId="0" fontId="0" fillId="0" borderId="1" xfId="0" applyBorder="1" applyAlignment="1">
      <alignment horizontal="center" wrapText="1"/>
    </xf>
    <xf numFmtId="0" fontId="0" fillId="0" borderId="1" xfId="0" applyBorder="1" applyAlignment="1">
      <alignment horizontal="left" wrapText="1"/>
    </xf>
    <xf numFmtId="0" fontId="0" fillId="0" borderId="0" xfId="0" applyAlignment="1">
      <alignment horizontal="left" wrapText="1"/>
    </xf>
    <xf numFmtId="0" fontId="2" fillId="2" borderId="1" xfId="0" applyFont="1" applyFill="1" applyBorder="1" applyAlignment="1">
      <alignment horizontal="left" wrapText="1"/>
    </xf>
    <xf numFmtId="0" fontId="2" fillId="0" borderId="0" xfId="0" applyFont="1" applyAlignment="1">
      <alignment horizontal="left" wrapText="1"/>
    </xf>
    <xf numFmtId="9" fontId="2" fillId="2" borderId="1" xfId="1" applyFont="1" applyFill="1" applyBorder="1" applyAlignment="1">
      <alignment horizontal="center"/>
    </xf>
    <xf numFmtId="9" fontId="0" fillId="0" borderId="1" xfId="1" applyFont="1" applyBorder="1" applyAlignment="1">
      <alignment horizontal="center"/>
    </xf>
    <xf numFmtId="9" fontId="2" fillId="0" borderId="1" xfId="1" applyFont="1" applyBorder="1" applyAlignment="1">
      <alignment horizontal="center"/>
    </xf>
    <xf numFmtId="9" fontId="2" fillId="0" borderId="0" xfId="1" applyFont="1" applyBorder="1" applyAlignment="1">
      <alignment horizontal="center"/>
    </xf>
    <xf numFmtId="1" fontId="0" fillId="0" borderId="1" xfId="1" applyNumberFormat="1" applyFont="1" applyBorder="1" applyAlignment="1">
      <alignment horizontal="left"/>
    </xf>
    <xf numFmtId="0" fontId="0" fillId="3" borderId="1" xfId="0" applyFill="1" applyBorder="1" applyAlignment="1">
      <alignment wrapText="1"/>
    </xf>
    <xf numFmtId="9" fontId="0" fillId="3" borderId="1" xfId="1" applyFont="1" applyFill="1" applyBorder="1"/>
    <xf numFmtId="0" fontId="0" fillId="3" borderId="1" xfId="0" applyFill="1" applyBorder="1" applyAlignment="1">
      <alignment horizontal="center" wrapText="1"/>
    </xf>
    <xf numFmtId="0" fontId="2" fillId="0" borderId="1" xfId="0" applyFont="1" applyBorder="1" applyAlignment="1">
      <alignment horizontal="left" wrapText="1"/>
    </xf>
    <xf numFmtId="164" fontId="2" fillId="2" borderId="1" xfId="1" applyNumberFormat="1" applyFont="1" applyFill="1" applyBorder="1"/>
    <xf numFmtId="164" fontId="0" fillId="0" borderId="1" xfId="1" applyNumberFormat="1" applyFont="1" applyBorder="1"/>
    <xf numFmtId="164" fontId="2" fillId="0" borderId="1" xfId="1" applyNumberFormat="1" applyFont="1" applyBorder="1"/>
    <xf numFmtId="0" fontId="2" fillId="0" borderId="1" xfId="0" applyFont="1" applyBorder="1"/>
    <xf numFmtId="164" fontId="2" fillId="0" borderId="1" xfId="0" applyNumberFormat="1" applyFont="1" applyBorder="1"/>
    <xf numFmtId="0" fontId="4" fillId="0" borderId="0" xfId="0" applyFont="1" applyAlignment="1">
      <alignment vertical="center"/>
    </xf>
    <xf numFmtId="0" fontId="2"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xf>
    <xf numFmtId="0" fontId="0" fillId="0" borderId="0" xfId="0"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9" fontId="0" fillId="0" borderId="1" xfId="0" applyNumberFormat="1" applyBorder="1" applyAlignment="1">
      <alignment horizontal="center" vertical="center" wrapText="1"/>
    </xf>
    <xf numFmtId="9" fontId="0" fillId="0" borderId="1" xfId="0" applyNumberFormat="1" applyBorder="1" applyAlignment="1">
      <alignment vertical="center" wrapText="1"/>
    </xf>
    <xf numFmtId="0" fontId="2" fillId="0" borderId="1" xfId="0" applyFont="1" applyBorder="1" applyAlignment="1">
      <alignment vertical="center" wrapText="1"/>
    </xf>
    <xf numFmtId="9" fontId="2" fillId="0" borderId="1" xfId="0" applyNumberFormat="1" applyFont="1" applyBorder="1" applyAlignment="1">
      <alignment vertical="center" wrapText="1"/>
    </xf>
    <xf numFmtId="9" fontId="2" fillId="0" borderId="1" xfId="0" applyNumberFormat="1" applyFont="1" applyBorder="1" applyAlignment="1">
      <alignment horizontal="center" vertical="center" wrapText="1"/>
    </xf>
    <xf numFmtId="9" fontId="0" fillId="0" borderId="0" xfId="1" applyFont="1" applyAlignment="1">
      <alignment horizontal="center"/>
    </xf>
    <xf numFmtId="165" fontId="0" fillId="0" borderId="0" xfId="1" applyNumberFormat="1" applyFont="1" applyAlignment="1">
      <alignment horizontal="center"/>
    </xf>
    <xf numFmtId="0" fontId="2" fillId="0" borderId="0" xfId="0" applyFont="1" applyAlignment="1">
      <alignment horizontal="center"/>
    </xf>
    <xf numFmtId="165" fontId="0" fillId="0" borderId="1" xfId="1" applyNumberFormat="1" applyFont="1" applyBorder="1" applyAlignment="1">
      <alignment horizontal="center"/>
    </xf>
    <xf numFmtId="0" fontId="2" fillId="0" borderId="1" xfId="0" applyFont="1" applyBorder="1" applyAlignment="1">
      <alignment horizontal="right" wrapText="1"/>
    </xf>
    <xf numFmtId="0" fontId="2" fillId="0" borderId="1" xfId="0" applyFont="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1" fontId="2" fillId="4" borderId="0" xfId="1" applyNumberFormat="1" applyFont="1" applyFill="1"/>
    <xf numFmtId="0" fontId="5" fillId="0" borderId="0" xfId="0" applyFont="1"/>
    <xf numFmtId="0" fontId="6" fillId="0" borderId="0" xfId="0" applyFont="1"/>
    <xf numFmtId="0" fontId="7" fillId="0" borderId="0" xfId="0" applyFont="1"/>
    <xf numFmtId="0" fontId="5" fillId="0" borderId="0" xfId="0" applyFont="1" applyAlignment="1">
      <alignment vertical="center"/>
    </xf>
    <xf numFmtId="0" fontId="2" fillId="0" borderId="0" xfId="0" applyFont="1" applyAlignment="1">
      <alignment horizontal="left"/>
    </xf>
    <xf numFmtId="9" fontId="2" fillId="0" borderId="0" xfId="0" applyNumberFormat="1" applyFont="1" applyAlignment="1">
      <alignment horizontal="center"/>
    </xf>
    <xf numFmtId="0" fontId="2" fillId="3" borderId="1" xfId="0" applyFont="1" applyFill="1" applyBorder="1" applyAlignment="1">
      <alignment horizontal="center" wrapText="1"/>
    </xf>
    <xf numFmtId="0" fontId="2" fillId="3" borderId="0" xfId="0" applyFont="1" applyFill="1" applyAlignment="1">
      <alignment horizontal="center" wrapText="1"/>
    </xf>
    <xf numFmtId="0" fontId="2" fillId="3" borderId="2" xfId="0" applyFont="1" applyFill="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819150</xdr:colOff>
      <xdr:row>12</xdr:row>
      <xdr:rowOff>133350</xdr:rowOff>
    </xdr:from>
    <xdr:to>
      <xdr:col>6</xdr:col>
      <xdr:colOff>114300</xdr:colOff>
      <xdr:row>17</xdr:row>
      <xdr:rowOff>123825</xdr:rowOff>
    </xdr:to>
    <xdr:sp macro="" textlink="">
      <xdr:nvSpPr>
        <xdr:cNvPr id="2" name="Tekstvak 1">
          <a:extLst>
            <a:ext uri="{FF2B5EF4-FFF2-40B4-BE49-F238E27FC236}">
              <a16:creationId xmlns:a16="http://schemas.microsoft.com/office/drawing/2014/main" id="{D25944B3-711C-FA6A-54A5-7DB575376A56}"/>
            </a:ext>
          </a:extLst>
        </xdr:cNvPr>
        <xdr:cNvSpPr txBox="1"/>
      </xdr:nvSpPr>
      <xdr:spPr>
        <a:xfrm>
          <a:off x="8543925" y="2419350"/>
          <a:ext cx="2676525" cy="9429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a:t>Recycling totaal = </a:t>
          </a:r>
          <a:r>
            <a:rPr lang="nl-NL" b="1"/>
            <a:t>85%</a:t>
          </a:r>
          <a:br>
            <a:rPr lang="nl-NL"/>
          </a:br>
          <a:r>
            <a:rPr lang="nl-NL"/>
            <a:t>Dit wordt </a:t>
          </a:r>
          <a:r>
            <a:rPr lang="nl-NL" b="1"/>
            <a:t>100% in tabblad Grondstof</a:t>
          </a:r>
          <a:endParaRPr lang="nl-NL" sz="1100"/>
        </a:p>
      </xdr:txBody>
    </xdr:sp>
    <xdr:clientData/>
  </xdr:twoCellAnchor>
  <xdr:twoCellAnchor>
    <xdr:from>
      <xdr:col>4</xdr:col>
      <xdr:colOff>152400</xdr:colOff>
      <xdr:row>12</xdr:row>
      <xdr:rowOff>28575</xdr:rowOff>
    </xdr:from>
    <xdr:to>
      <xdr:col>4</xdr:col>
      <xdr:colOff>647700</xdr:colOff>
      <xdr:row>19</xdr:row>
      <xdr:rowOff>0</xdr:rowOff>
    </xdr:to>
    <xdr:sp macro="" textlink="">
      <xdr:nvSpPr>
        <xdr:cNvPr id="3" name="Rechteraccolade 2">
          <a:extLst>
            <a:ext uri="{FF2B5EF4-FFF2-40B4-BE49-F238E27FC236}">
              <a16:creationId xmlns:a16="http://schemas.microsoft.com/office/drawing/2014/main" id="{5E0B3A47-7700-2124-3682-7FDFBB67B4EC}"/>
            </a:ext>
          </a:extLst>
        </xdr:cNvPr>
        <xdr:cNvSpPr/>
      </xdr:nvSpPr>
      <xdr:spPr>
        <a:xfrm>
          <a:off x="7877175" y="2314575"/>
          <a:ext cx="495300" cy="1304925"/>
        </a:xfrm>
        <a:prstGeom prst="rightBrace">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nl-NL" sz="1100"/>
        </a:p>
      </xdr:txBody>
    </xdr:sp>
    <xdr:clientData/>
  </xdr:twoCellAnchor>
  <xdr:twoCellAnchor>
    <xdr:from>
      <xdr:col>0</xdr:col>
      <xdr:colOff>38100</xdr:colOff>
      <xdr:row>0</xdr:row>
      <xdr:rowOff>57150</xdr:rowOff>
    </xdr:from>
    <xdr:to>
      <xdr:col>6</xdr:col>
      <xdr:colOff>161925</xdr:colOff>
      <xdr:row>8</xdr:row>
      <xdr:rowOff>1933576</xdr:rowOff>
    </xdr:to>
    <xdr:sp macro="" textlink="">
      <xdr:nvSpPr>
        <xdr:cNvPr id="4" name="Tekstvak 3">
          <a:extLst>
            <a:ext uri="{FF2B5EF4-FFF2-40B4-BE49-F238E27FC236}">
              <a16:creationId xmlns:a16="http://schemas.microsoft.com/office/drawing/2014/main" id="{F78C646E-ED01-6ACE-93AD-93D2C0930079}"/>
            </a:ext>
          </a:extLst>
        </xdr:cNvPr>
        <xdr:cNvSpPr txBox="1"/>
      </xdr:nvSpPr>
      <xdr:spPr>
        <a:xfrm>
          <a:off x="38100" y="57150"/>
          <a:ext cx="11229975" cy="34004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b="1"/>
            <a:t>Toelichting invulvoorbeelden</a:t>
          </a:r>
        </a:p>
        <a:p>
          <a:r>
            <a:rPr lang="nl-NL"/>
            <a:t>Onderstaande tabellen zijn opgenomen ter illustratie van de wijze waarop de massabalans en de opwerking tot verkoopbare grondstof dienen te worden ingevuld. In de voorbeelden is uitgegaan van de afvalstroom “fiets”. Deze stroom is gekozen omdat deze uit meerdere materialen bestaat en daarmee goed inzichtelijk maakt hoe de verdeling en verdere opwerking kan plaatsvinden.</a:t>
          </a:r>
        </a:p>
        <a:p>
          <a:r>
            <a:rPr lang="nl-NL"/>
            <a:t>In het tabblad “Massabalans” wordt de volledige aangeleverde stroom (100%) verdeeld over:</a:t>
          </a:r>
          <a:br>
            <a:rPr lang="nl-NL"/>
          </a:br>
          <a:r>
            <a:rPr lang="nl-NL"/>
            <a:t>• recycling</a:t>
          </a:r>
          <a:br>
            <a:rPr lang="nl-NL"/>
          </a:br>
          <a:r>
            <a:rPr lang="nl-NL"/>
            <a:t>• energieterugwinning</a:t>
          </a:r>
          <a:br>
            <a:rPr lang="nl-NL"/>
          </a:br>
          <a:r>
            <a:rPr lang="nl-NL"/>
            <a:t>• verwijdering</a:t>
          </a:r>
        </a:p>
        <a:p>
          <a:r>
            <a:rPr lang="nl-NL"/>
            <a:t>Alleen het deel dat in het tabblad “Massabalans” is aangemerkt als bestemming “recycling” wordt verder uitgewerkt in het tabblad “Grondstof”. Dit recyclingdeel vormt daar gezamenlijk 100%.</a:t>
          </a:r>
        </a:p>
        <a:p>
          <a:r>
            <a:rPr lang="nl-NL"/>
            <a:t>In het tabblad “Grondstof” wordt dit recyclingdeel vervolgens uitgesplitst naar:</a:t>
          </a:r>
          <a:br>
            <a:rPr lang="nl-NL"/>
          </a:br>
          <a:r>
            <a:rPr lang="nl-NL"/>
            <a:t>• hoogwaardig recycling</a:t>
          </a:r>
          <a:br>
            <a:rPr lang="nl-NL"/>
          </a:br>
          <a:r>
            <a:rPr lang="nl-NL"/>
            <a:t>• middelwaardig recycling</a:t>
          </a:r>
          <a:br>
            <a:rPr lang="nl-NL"/>
          </a:br>
          <a:r>
            <a:rPr lang="nl-NL"/>
            <a:t>• laagwaardig recycling</a:t>
          </a:r>
          <a:br>
            <a:rPr lang="nl-NL"/>
          </a:br>
          <a:r>
            <a:rPr lang="nl-NL"/>
            <a:t>• uitval naar energieterugwinning</a:t>
          </a:r>
          <a:br>
            <a:rPr lang="nl-NL"/>
          </a:br>
          <a:r>
            <a:rPr lang="nl-NL"/>
            <a:t>• uitval naar verwijdering</a:t>
          </a:r>
        </a:p>
        <a:p>
          <a:r>
            <a:rPr lang="nl-NL"/>
            <a:t>De optelling van deze onderdelen bedraagt altijd 100% van het recyclingdeel. Hiermee wordt inzichtelijk welk deel van de voor recycling bestemde stroom daadwerkelijk wordt opgewerkt tot verkoopbare secundaire grondstoffen en welk deel tijdens de opwerking alsnog uitvalt.</a:t>
          </a:r>
        </a:p>
        <a:p>
          <a:r>
            <a:rPr lang="nl-NL"/>
            <a:t>De weergegeven percentages en toepassingen zijn fictief en uitsluitend bedoeld om de systematiek van invullen te verduidelijken. Inschrijvers dienen de tabellen in te vullen op basis van de eigen verwerkingsketen en daadwerkelijk toegepaste verwerking.</a:t>
          </a:r>
        </a:p>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285750</xdr:colOff>
      <xdr:row>3</xdr:row>
      <xdr:rowOff>114300</xdr:rowOff>
    </xdr:from>
    <xdr:to>
      <xdr:col>4</xdr:col>
      <xdr:colOff>1181099</xdr:colOff>
      <xdr:row>19</xdr:row>
      <xdr:rowOff>95250</xdr:rowOff>
    </xdr:to>
    <xdr:sp macro="" textlink="">
      <xdr:nvSpPr>
        <xdr:cNvPr id="2" name="Rechteraccolade 1">
          <a:extLst>
            <a:ext uri="{FF2B5EF4-FFF2-40B4-BE49-F238E27FC236}">
              <a16:creationId xmlns:a16="http://schemas.microsoft.com/office/drawing/2014/main" id="{E0415534-DE7E-5773-D262-CBA4818B2322}"/>
            </a:ext>
          </a:extLst>
        </xdr:cNvPr>
        <xdr:cNvSpPr/>
      </xdr:nvSpPr>
      <xdr:spPr>
        <a:xfrm>
          <a:off x="7924800" y="685800"/>
          <a:ext cx="895349" cy="3219450"/>
        </a:xfrm>
        <a:prstGeom prst="rightBrace">
          <a:avLst>
            <a:gd name="adj1" fmla="val 8333"/>
            <a:gd name="adj2" fmla="val 51775"/>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0B94-B05B-4D45-A0AC-AD65F1F8EDF9}">
  <dimension ref="A9:E70"/>
  <sheetViews>
    <sheetView tabSelected="1" zoomScale="108" zoomScaleNormal="108" workbookViewId="0">
      <selection activeCell="E22" sqref="E22"/>
    </sheetView>
  </sheetViews>
  <sheetFormatPr defaultRowHeight="15" x14ac:dyDescent="0.25"/>
  <cols>
    <col min="1" max="1" width="10.7109375" customWidth="1"/>
    <col min="2" max="2" width="41.42578125" style="37" customWidth="1"/>
    <col min="3" max="3" width="8.5703125" style="5" bestFit="1" customWidth="1"/>
    <col min="4" max="4" width="55.140625" style="37" customWidth="1"/>
    <col min="5" max="5" width="41.5703125" bestFit="1" customWidth="1"/>
  </cols>
  <sheetData>
    <row r="9" spans="1:5" ht="158.25" customHeight="1" x14ac:dyDescent="0.25"/>
    <row r="11" spans="1:5" x14ac:dyDescent="0.25">
      <c r="A11" s="59" t="s">
        <v>65</v>
      </c>
    </row>
    <row r="13" spans="1:5" x14ac:dyDescent="0.25">
      <c r="A13" s="62" t="s">
        <v>8</v>
      </c>
      <c r="B13" s="62"/>
      <c r="C13" s="62"/>
      <c r="D13" s="62"/>
    </row>
    <row r="14" spans="1:5" x14ac:dyDescent="0.25">
      <c r="A14" s="6" t="s">
        <v>31</v>
      </c>
      <c r="B14" s="6" t="s">
        <v>42</v>
      </c>
      <c r="C14" s="7" t="s">
        <v>2</v>
      </c>
      <c r="D14" s="6" t="s">
        <v>44</v>
      </c>
      <c r="E14" s="35"/>
    </row>
    <row r="15" spans="1:5" x14ac:dyDescent="0.25">
      <c r="A15" s="40" t="s">
        <v>32</v>
      </c>
      <c r="B15" s="41" t="s">
        <v>3</v>
      </c>
      <c r="C15" s="42">
        <v>0.5</v>
      </c>
      <c r="D15" s="41" t="s">
        <v>49</v>
      </c>
      <c r="E15" s="36"/>
    </row>
    <row r="16" spans="1:5" x14ac:dyDescent="0.25">
      <c r="A16" s="40" t="s">
        <v>33</v>
      </c>
      <c r="B16" s="41" t="s">
        <v>4</v>
      </c>
      <c r="C16" s="42">
        <v>0.15</v>
      </c>
      <c r="D16" s="41" t="s">
        <v>46</v>
      </c>
      <c r="E16" s="36"/>
    </row>
    <row r="17" spans="1:5" x14ac:dyDescent="0.25">
      <c r="A17" s="40" t="s">
        <v>34</v>
      </c>
      <c r="B17" s="41" t="s">
        <v>5</v>
      </c>
      <c r="C17" s="42">
        <v>0.1</v>
      </c>
      <c r="D17" s="41" t="s">
        <v>50</v>
      </c>
      <c r="E17" s="36"/>
    </row>
    <row r="18" spans="1:5" x14ac:dyDescent="0.25">
      <c r="A18" s="40" t="s">
        <v>47</v>
      </c>
      <c r="B18" s="41" t="s">
        <v>63</v>
      </c>
      <c r="C18" s="42">
        <v>0.1</v>
      </c>
      <c r="D18" s="41" t="s">
        <v>50</v>
      </c>
      <c r="E18" s="36"/>
    </row>
    <row r="19" spans="1:5" x14ac:dyDescent="0.25">
      <c r="B19" s="39" t="s">
        <v>48</v>
      </c>
      <c r="C19" s="46">
        <v>0.85</v>
      </c>
      <c r="D19" s="38"/>
      <c r="E19" s="36"/>
    </row>
    <row r="22" spans="1:5" x14ac:dyDescent="0.25">
      <c r="A22" s="62" t="s">
        <v>10</v>
      </c>
      <c r="B22" s="62"/>
      <c r="C22" s="62"/>
      <c r="D22" s="62"/>
    </row>
    <row r="23" spans="1:5" x14ac:dyDescent="0.25">
      <c r="A23" s="6" t="s">
        <v>31</v>
      </c>
      <c r="B23" s="6" t="s">
        <v>42</v>
      </c>
      <c r="C23" s="7" t="s">
        <v>2</v>
      </c>
      <c r="D23" s="6" t="s">
        <v>43</v>
      </c>
    </row>
    <row r="24" spans="1:5" x14ac:dyDescent="0.25">
      <c r="A24" s="40" t="s">
        <v>36</v>
      </c>
      <c r="B24" s="40" t="s">
        <v>6</v>
      </c>
      <c r="C24" s="43">
        <v>0.1</v>
      </c>
      <c r="D24" s="40" t="s">
        <v>52</v>
      </c>
      <c r="E24" s="36"/>
    </row>
    <row r="25" spans="1:5" x14ac:dyDescent="0.25">
      <c r="B25" s="44" t="s">
        <v>51</v>
      </c>
      <c r="C25" s="45">
        <v>0.1</v>
      </c>
    </row>
    <row r="28" spans="1:5" x14ac:dyDescent="0.25">
      <c r="A28" s="62" t="s">
        <v>11</v>
      </c>
      <c r="B28" s="62"/>
      <c r="C28" s="62"/>
      <c r="D28" s="62"/>
    </row>
    <row r="29" spans="1:5" x14ac:dyDescent="0.25">
      <c r="A29" s="6" t="s">
        <v>31</v>
      </c>
      <c r="B29" s="6" t="s">
        <v>42</v>
      </c>
      <c r="C29" s="7" t="s">
        <v>2</v>
      </c>
      <c r="D29" s="6" t="s">
        <v>43</v>
      </c>
    </row>
    <row r="30" spans="1:5" x14ac:dyDescent="0.25">
      <c r="A30" s="40" t="s">
        <v>39</v>
      </c>
      <c r="B30" t="s">
        <v>64</v>
      </c>
      <c r="C30" s="43">
        <v>0.05</v>
      </c>
      <c r="D30" s="40" t="s">
        <v>54</v>
      </c>
      <c r="E30" s="36"/>
    </row>
    <row r="31" spans="1:5" x14ac:dyDescent="0.25">
      <c r="B31" s="44" t="s">
        <v>53</v>
      </c>
      <c r="C31" s="45">
        <v>0.05</v>
      </c>
      <c r="D31" s="36"/>
      <c r="E31" s="36"/>
    </row>
    <row r="33" spans="2:5" x14ac:dyDescent="0.25">
      <c r="B33" s="36"/>
      <c r="D33" s="36"/>
      <c r="E33" s="36"/>
    </row>
    <row r="34" spans="2:5" x14ac:dyDescent="0.25">
      <c r="B34" s="58" t="s">
        <v>61</v>
      </c>
    </row>
    <row r="36" spans="2:5" x14ac:dyDescent="0.25">
      <c r="B36" s="62" t="s">
        <v>19</v>
      </c>
      <c r="C36" s="62"/>
      <c r="D36" s="62"/>
      <c r="E36" s="62"/>
    </row>
    <row r="37" spans="2:5" x14ac:dyDescent="0.25">
      <c r="B37" s="6" t="s">
        <v>1</v>
      </c>
      <c r="C37" s="20" t="s">
        <v>22</v>
      </c>
      <c r="D37" s="18" t="s">
        <v>57</v>
      </c>
      <c r="E37" s="6" t="s">
        <v>58</v>
      </c>
    </row>
    <row r="38" spans="2:5" x14ac:dyDescent="0.25">
      <c r="B38" s="40" t="s">
        <v>66</v>
      </c>
      <c r="C38" s="42">
        <v>0.45</v>
      </c>
      <c r="D38" s="40" t="s">
        <v>59</v>
      </c>
      <c r="E38" s="40" t="s">
        <v>67</v>
      </c>
    </row>
    <row r="39" spans="2:5" x14ac:dyDescent="0.25">
      <c r="B39" s="40" t="s">
        <v>4</v>
      </c>
      <c r="C39" s="42">
        <v>0.15</v>
      </c>
      <c r="D39" s="40" t="s">
        <v>60</v>
      </c>
      <c r="E39" s="40" t="s">
        <v>46</v>
      </c>
    </row>
    <row r="40" spans="2:5" s="1" customFormat="1" x14ac:dyDescent="0.25">
      <c r="B40" s="8"/>
      <c r="C40" s="21"/>
      <c r="D40" s="16"/>
      <c r="E40" s="8"/>
    </row>
    <row r="41" spans="2:5" x14ac:dyDescent="0.25">
      <c r="B41" s="12" t="s">
        <v>9</v>
      </c>
      <c r="C41" s="22">
        <f>SUM(C38:C40)</f>
        <v>0.6</v>
      </c>
      <c r="D41" s="19"/>
      <c r="E41" s="14"/>
    </row>
    <row r="42" spans="2:5" ht="15" customHeight="1" x14ac:dyDescent="0.25">
      <c r="B42" s="3"/>
      <c r="C42" s="47"/>
      <c r="D42" s="17"/>
      <c r="E42" s="3"/>
    </row>
    <row r="43" spans="2:5" x14ac:dyDescent="0.25">
      <c r="B43" s="11" t="s">
        <v>20</v>
      </c>
      <c r="C43" s="11"/>
      <c r="D43" s="11"/>
      <c r="E43" s="11"/>
    </row>
    <row r="44" spans="2:5" x14ac:dyDescent="0.25">
      <c r="B44" s="6" t="s">
        <v>1</v>
      </c>
      <c r="C44" s="20" t="s">
        <v>22</v>
      </c>
      <c r="D44" s="18" t="s">
        <v>57</v>
      </c>
      <c r="E44" s="6" t="s">
        <v>58</v>
      </c>
    </row>
    <row r="45" spans="2:5" x14ac:dyDescent="0.25">
      <c r="B45" s="40" t="s">
        <v>68</v>
      </c>
      <c r="C45" s="42">
        <v>0.1</v>
      </c>
      <c r="D45" s="40" t="s">
        <v>69</v>
      </c>
      <c r="E45" s="40" t="s">
        <v>45</v>
      </c>
    </row>
    <row r="46" spans="2:5" x14ac:dyDescent="0.25">
      <c r="B46" s="40" t="s">
        <v>70</v>
      </c>
      <c r="C46" s="42">
        <v>0.08</v>
      </c>
      <c r="D46" s="40" t="s">
        <v>71</v>
      </c>
      <c r="E46" s="40" t="s">
        <v>72</v>
      </c>
    </row>
    <row r="47" spans="2:5" s="1" customFormat="1" x14ac:dyDescent="0.25">
      <c r="B47" s="8"/>
      <c r="C47" s="21"/>
      <c r="D47" s="16"/>
      <c r="E47" s="8"/>
    </row>
    <row r="48" spans="2:5" x14ac:dyDescent="0.25">
      <c r="B48" s="12" t="s">
        <v>9</v>
      </c>
      <c r="C48" s="22">
        <f>SUM(C45:C47)</f>
        <v>0.18</v>
      </c>
      <c r="D48" s="19"/>
      <c r="E48" s="14"/>
    </row>
    <row r="49" spans="2:5" ht="15" customHeight="1" x14ac:dyDescent="0.25">
      <c r="B49" s="3"/>
      <c r="C49" s="2"/>
      <c r="D49" s="17"/>
      <c r="E49" s="3"/>
    </row>
    <row r="50" spans="2:5" x14ac:dyDescent="0.25">
      <c r="B50" s="11" t="s">
        <v>21</v>
      </c>
      <c r="C50" s="11"/>
      <c r="D50" s="11"/>
      <c r="E50" s="11"/>
    </row>
    <row r="51" spans="2:5" x14ac:dyDescent="0.25">
      <c r="B51" s="6" t="s">
        <v>1</v>
      </c>
      <c r="C51" s="20" t="s">
        <v>22</v>
      </c>
      <c r="D51" s="18" t="s">
        <v>57</v>
      </c>
      <c r="E51" s="6" t="s">
        <v>58</v>
      </c>
    </row>
    <row r="52" spans="2:5" x14ac:dyDescent="0.25">
      <c r="B52" s="40" t="s">
        <v>73</v>
      </c>
      <c r="C52" s="42">
        <v>7.0000000000000007E-2</v>
      </c>
      <c r="D52" s="40" t="s">
        <v>74</v>
      </c>
      <c r="E52" s="40" t="s">
        <v>75</v>
      </c>
    </row>
    <row r="53" spans="2:5" x14ac:dyDescent="0.25">
      <c r="B53" s="8"/>
      <c r="C53" s="21"/>
      <c r="D53" s="16"/>
      <c r="E53" s="8"/>
    </row>
    <row r="54" spans="2:5" x14ac:dyDescent="0.25">
      <c r="B54" s="12" t="s">
        <v>9</v>
      </c>
      <c r="C54" s="22">
        <f>SUM(C52:C53)</f>
        <v>7.0000000000000007E-2</v>
      </c>
      <c r="D54" s="19"/>
      <c r="E54" s="14"/>
    </row>
    <row r="55" spans="2:5" ht="15" customHeight="1" x14ac:dyDescent="0.25">
      <c r="B55" s="3"/>
      <c r="C55" s="2"/>
      <c r="D55" s="17"/>
      <c r="E55" s="3"/>
    </row>
    <row r="56" spans="2:5" x14ac:dyDescent="0.25">
      <c r="B56" s="53" t="s">
        <v>23</v>
      </c>
      <c r="C56" s="54"/>
      <c r="D56"/>
    </row>
    <row r="57" spans="2:5" x14ac:dyDescent="0.25">
      <c r="B57" s="6" t="s">
        <v>1</v>
      </c>
      <c r="C57" s="20" t="s">
        <v>22</v>
      </c>
      <c r="D57"/>
    </row>
    <row r="58" spans="2:5" x14ac:dyDescent="0.25">
      <c r="B58" s="40" t="s">
        <v>76</v>
      </c>
      <c r="C58" s="43">
        <v>0.05</v>
      </c>
      <c r="D58"/>
    </row>
    <row r="59" spans="2:5" x14ac:dyDescent="0.25">
      <c r="B59" s="40" t="s">
        <v>77</v>
      </c>
      <c r="C59" s="43">
        <v>0.03</v>
      </c>
      <c r="D59"/>
    </row>
    <row r="60" spans="2:5" x14ac:dyDescent="0.25">
      <c r="B60" s="8"/>
      <c r="C60" s="21"/>
      <c r="D60"/>
    </row>
    <row r="61" spans="2:5" s="1" customFormat="1" x14ac:dyDescent="0.25">
      <c r="B61" s="12" t="s">
        <v>9</v>
      </c>
      <c r="C61" s="22">
        <f>SUM(C58:C60)</f>
        <v>0.08</v>
      </c>
      <c r="D61" s="19"/>
      <c r="E61" s="14"/>
    </row>
    <row r="62" spans="2:5" ht="15" customHeight="1" x14ac:dyDescent="0.25">
      <c r="B62" s="14"/>
      <c r="C62" s="23"/>
      <c r="D62" s="19"/>
      <c r="E62" s="14"/>
    </row>
    <row r="63" spans="2:5" x14ac:dyDescent="0.25">
      <c r="B63" s="53" t="s">
        <v>24</v>
      </c>
      <c r="C63" s="54"/>
      <c r="D63"/>
    </row>
    <row r="64" spans="2:5" x14ac:dyDescent="0.25">
      <c r="B64" s="6" t="s">
        <v>1</v>
      </c>
      <c r="C64" s="20" t="s">
        <v>22</v>
      </c>
      <c r="D64"/>
    </row>
    <row r="65" spans="2:5" x14ac:dyDescent="0.25">
      <c r="B65" s="40" t="s">
        <v>78</v>
      </c>
      <c r="C65" s="43">
        <v>0.04</v>
      </c>
      <c r="D65"/>
    </row>
    <row r="66" spans="2:5" x14ac:dyDescent="0.25">
      <c r="B66" s="40" t="s">
        <v>79</v>
      </c>
      <c r="C66" s="43">
        <v>0.03</v>
      </c>
      <c r="D66"/>
    </row>
    <row r="67" spans="2:5" s="1" customFormat="1" x14ac:dyDescent="0.25">
      <c r="B67" s="8"/>
      <c r="C67" s="21"/>
      <c r="D67"/>
      <c r="E67"/>
    </row>
    <row r="68" spans="2:5" x14ac:dyDescent="0.25">
      <c r="B68" s="12" t="s">
        <v>9</v>
      </c>
      <c r="C68" s="22">
        <f>SUM(C65:C67)</f>
        <v>7.0000000000000007E-2</v>
      </c>
      <c r="D68" s="19"/>
      <c r="E68" s="14"/>
    </row>
    <row r="70" spans="2:5" x14ac:dyDescent="0.25">
      <c r="B70" s="60" t="s">
        <v>80</v>
      </c>
      <c r="C70" s="61">
        <f>C41+C48+C54+C61+C68</f>
        <v>1</v>
      </c>
    </row>
  </sheetData>
  <mergeCells count="4">
    <mergeCell ref="B36:E36"/>
    <mergeCell ref="A13:D13"/>
    <mergeCell ref="A22:D22"/>
    <mergeCell ref="A28:D28"/>
  </mergeCells>
  <pageMargins left="0.7" right="0.7" top="0.75" bottom="0.75" header="0.3" footer="0.3"/>
  <headerFooter>
    <oddFooter>&amp;L_x000D_&amp;1#&amp;"Aptos"&amp;10&amp;K000000 Intern gebruik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3AF21-F087-432C-8171-C99ECCAD7007}">
  <dimension ref="A1:I64"/>
  <sheetViews>
    <sheetView topLeftCell="A37" zoomScaleNormal="100" workbookViewId="0">
      <selection activeCell="C64" sqref="C64"/>
    </sheetView>
  </sheetViews>
  <sheetFormatPr defaultRowHeight="15" x14ac:dyDescent="0.25"/>
  <cols>
    <col min="2" max="2" width="44.140625" style="3" customWidth="1"/>
    <col min="3" max="3" width="13.85546875" style="2" customWidth="1"/>
    <col min="4" max="4" width="47.42578125" style="3" customWidth="1"/>
    <col min="5" max="5" width="17.85546875" style="5" customWidth="1"/>
    <col min="9" max="9" width="27.85546875" customWidth="1"/>
  </cols>
  <sheetData>
    <row r="1" spans="1:9" x14ac:dyDescent="0.25">
      <c r="A1" s="58" t="s">
        <v>0</v>
      </c>
      <c r="B1" s="57"/>
    </row>
    <row r="2" spans="1:9" x14ac:dyDescent="0.25">
      <c r="A2" t="s">
        <v>12</v>
      </c>
      <c r="C2" s="55">
        <v>250</v>
      </c>
    </row>
    <row r="3" spans="1:9" x14ac:dyDescent="0.25">
      <c r="B3" s="56"/>
    </row>
    <row r="4" spans="1:9" x14ac:dyDescent="0.25">
      <c r="A4" s="63" t="s">
        <v>8</v>
      </c>
      <c r="B4" s="63"/>
      <c r="C4" s="63"/>
      <c r="D4" s="64"/>
    </row>
    <row r="5" spans="1:9" ht="30" x14ac:dyDescent="0.25">
      <c r="A5" s="6" t="s">
        <v>31</v>
      </c>
      <c r="B5" s="6" t="s">
        <v>42</v>
      </c>
      <c r="C5" s="7" t="s">
        <v>2</v>
      </c>
      <c r="D5" s="6" t="s">
        <v>44</v>
      </c>
    </row>
    <row r="6" spans="1:9" x14ac:dyDescent="0.25">
      <c r="A6" s="8" t="s">
        <v>32</v>
      </c>
      <c r="B6" s="8"/>
      <c r="C6" s="9"/>
      <c r="D6" s="8"/>
    </row>
    <row r="7" spans="1:9" x14ac:dyDescent="0.25">
      <c r="A7" s="8" t="s">
        <v>33</v>
      </c>
      <c r="B7" s="8"/>
      <c r="C7" s="9" t="s">
        <v>16</v>
      </c>
      <c r="D7" s="8"/>
    </row>
    <row r="8" spans="1:9" x14ac:dyDescent="0.25">
      <c r="A8" s="8" t="s">
        <v>34</v>
      </c>
      <c r="B8" s="8"/>
      <c r="C8" s="9"/>
      <c r="D8" s="8"/>
    </row>
    <row r="9" spans="1:9" x14ac:dyDescent="0.25">
      <c r="A9" s="8" t="s">
        <v>35</v>
      </c>
      <c r="B9" s="8"/>
      <c r="C9" s="9"/>
      <c r="D9" s="8"/>
    </row>
    <row r="10" spans="1:9" ht="15.75" thickBot="1" x14ac:dyDescent="0.3">
      <c r="A10" s="8"/>
      <c r="B10" s="8"/>
      <c r="C10" s="9"/>
      <c r="D10" s="8"/>
    </row>
    <row r="11" spans="1:9" x14ac:dyDescent="0.25">
      <c r="A11" s="8"/>
      <c r="B11" s="8"/>
      <c r="C11" s="9"/>
      <c r="D11" s="8"/>
      <c r="F11" s="65" t="s">
        <v>62</v>
      </c>
      <c r="G11" s="66"/>
      <c r="H11" s="66"/>
      <c r="I11" s="67"/>
    </row>
    <row r="12" spans="1:9" x14ac:dyDescent="0.25">
      <c r="A12" s="8"/>
      <c r="B12" s="8"/>
      <c r="C12" s="9"/>
      <c r="D12" s="8"/>
      <c r="F12" s="68"/>
      <c r="G12" s="69"/>
      <c r="H12" s="69"/>
      <c r="I12" s="70"/>
    </row>
    <row r="13" spans="1:9" x14ac:dyDescent="0.25">
      <c r="A13" s="8"/>
      <c r="B13" s="8"/>
      <c r="C13" s="9"/>
      <c r="D13" s="8"/>
      <c r="F13" s="68"/>
      <c r="G13" s="69"/>
      <c r="H13" s="69"/>
      <c r="I13" s="70"/>
    </row>
    <row r="14" spans="1:9" ht="15.75" thickBot="1" x14ac:dyDescent="0.3">
      <c r="A14" s="8"/>
      <c r="B14" s="8"/>
      <c r="C14" s="9"/>
      <c r="D14" s="8"/>
      <c r="F14" s="71"/>
      <c r="G14" s="72"/>
      <c r="H14" s="72"/>
      <c r="I14" s="73"/>
    </row>
    <row r="15" spans="1:9" x14ac:dyDescent="0.25">
      <c r="A15" s="8"/>
      <c r="B15" s="8"/>
      <c r="C15" s="9"/>
      <c r="D15" s="8"/>
    </row>
    <row r="16" spans="1:9" x14ac:dyDescent="0.25">
      <c r="A16" s="8"/>
      <c r="B16" s="8"/>
      <c r="C16" s="9"/>
      <c r="D16" s="8"/>
    </row>
    <row r="17" spans="1:5" x14ac:dyDescent="0.25">
      <c r="A17" s="8"/>
      <c r="B17" s="8"/>
      <c r="C17" s="9"/>
      <c r="D17" s="8"/>
    </row>
    <row r="18" spans="1:5" x14ac:dyDescent="0.25">
      <c r="A18" s="8"/>
      <c r="B18" s="8"/>
      <c r="C18" s="9"/>
      <c r="D18" s="8"/>
    </row>
    <row r="19" spans="1:5" x14ac:dyDescent="0.25">
      <c r="A19" s="8"/>
      <c r="B19" s="8"/>
      <c r="C19" s="9"/>
      <c r="D19" s="8"/>
    </row>
    <row r="20" spans="1:5" s="1" customFormat="1" x14ac:dyDescent="0.25">
      <c r="B20" s="12" t="s">
        <v>9</v>
      </c>
      <c r="C20" s="13">
        <f>SUM(C6:C19)</f>
        <v>0</v>
      </c>
      <c r="D20" s="14"/>
      <c r="E20" s="49"/>
    </row>
    <row r="22" spans="1:5" x14ac:dyDescent="0.25">
      <c r="A22" s="63" t="s">
        <v>10</v>
      </c>
      <c r="B22" s="63"/>
      <c r="C22" s="63"/>
      <c r="D22" s="63"/>
    </row>
    <row r="23" spans="1:5" ht="30" x14ac:dyDescent="0.25">
      <c r="A23" s="6" t="s">
        <v>31</v>
      </c>
      <c r="B23" s="6" t="s">
        <v>42</v>
      </c>
      <c r="C23" s="7" t="s">
        <v>2</v>
      </c>
      <c r="D23" s="6" t="s">
        <v>43</v>
      </c>
    </row>
    <row r="24" spans="1:5" x14ac:dyDescent="0.25">
      <c r="A24" s="8" t="s">
        <v>36</v>
      </c>
      <c r="B24" s="8"/>
      <c r="C24" s="9"/>
      <c r="D24" s="8"/>
    </row>
    <row r="25" spans="1:5" x14ac:dyDescent="0.25">
      <c r="A25" s="8" t="s">
        <v>37</v>
      </c>
      <c r="B25" s="8"/>
      <c r="C25" s="9"/>
      <c r="D25" s="8"/>
    </row>
    <row r="26" spans="1:5" x14ac:dyDescent="0.25">
      <c r="A26" s="8" t="s">
        <v>38</v>
      </c>
      <c r="B26" s="8"/>
      <c r="C26" s="9"/>
      <c r="D26" s="8"/>
    </row>
    <row r="27" spans="1:5" x14ac:dyDescent="0.25">
      <c r="A27" s="8" t="s">
        <v>35</v>
      </c>
      <c r="B27" s="8"/>
      <c r="C27" s="9" t="s">
        <v>16</v>
      </c>
      <c r="D27" s="8"/>
    </row>
    <row r="28" spans="1:5" x14ac:dyDescent="0.25">
      <c r="A28" s="8"/>
      <c r="B28" s="8"/>
      <c r="C28" s="9"/>
      <c r="D28" s="8"/>
    </row>
    <row r="29" spans="1:5" x14ac:dyDescent="0.25">
      <c r="A29" s="8"/>
      <c r="B29" s="8"/>
      <c r="C29" s="9"/>
      <c r="D29" s="8"/>
    </row>
    <row r="30" spans="1:5" x14ac:dyDescent="0.25">
      <c r="A30" s="8"/>
      <c r="B30" s="8"/>
      <c r="C30" s="9"/>
      <c r="D30" s="8"/>
    </row>
    <row r="31" spans="1:5" x14ac:dyDescent="0.25">
      <c r="A31" s="8"/>
      <c r="B31" s="8"/>
      <c r="C31" s="9"/>
      <c r="D31" s="8"/>
    </row>
    <row r="32" spans="1:5" x14ac:dyDescent="0.25">
      <c r="A32" s="8"/>
      <c r="B32" s="8"/>
      <c r="C32" s="9"/>
      <c r="D32" s="8"/>
    </row>
    <row r="33" spans="1:5" x14ac:dyDescent="0.25">
      <c r="A33" s="8"/>
      <c r="B33" s="8"/>
      <c r="C33" s="9"/>
      <c r="D33" s="8"/>
    </row>
    <row r="34" spans="1:5" x14ac:dyDescent="0.25">
      <c r="A34" s="8"/>
      <c r="B34" s="8"/>
      <c r="C34" s="9"/>
      <c r="D34" s="8"/>
    </row>
    <row r="35" spans="1:5" x14ac:dyDescent="0.25">
      <c r="A35" s="8"/>
      <c r="B35" s="8"/>
      <c r="C35" s="9"/>
      <c r="D35" s="8"/>
    </row>
    <row r="36" spans="1:5" x14ac:dyDescent="0.25">
      <c r="A36" s="8"/>
      <c r="B36" s="8"/>
      <c r="C36" s="9"/>
      <c r="D36" s="8"/>
    </row>
    <row r="37" spans="1:5" x14ac:dyDescent="0.25">
      <c r="A37" s="8"/>
      <c r="B37" s="8"/>
      <c r="C37" s="9"/>
      <c r="D37" s="8"/>
    </row>
    <row r="38" spans="1:5" s="1" customFormat="1" x14ac:dyDescent="0.25">
      <c r="B38" s="12" t="s">
        <v>9</v>
      </c>
      <c r="C38" s="13">
        <f>SUM(C24:C37)</f>
        <v>0</v>
      </c>
      <c r="D38" s="14"/>
      <c r="E38" s="49"/>
    </row>
    <row r="40" spans="1:5" x14ac:dyDescent="0.25">
      <c r="A40" s="63" t="s">
        <v>11</v>
      </c>
      <c r="B40" s="63"/>
      <c r="C40" s="63"/>
      <c r="D40" s="63"/>
    </row>
    <row r="41" spans="1:5" ht="30" x14ac:dyDescent="0.25">
      <c r="A41" s="6" t="s">
        <v>31</v>
      </c>
      <c r="B41" s="6" t="s">
        <v>42</v>
      </c>
      <c r="C41" s="7" t="s">
        <v>2</v>
      </c>
      <c r="D41" s="6" t="s">
        <v>43</v>
      </c>
    </row>
    <row r="42" spans="1:5" x14ac:dyDescent="0.25">
      <c r="A42" s="8" t="s">
        <v>39</v>
      </c>
      <c r="B42" s="8"/>
      <c r="C42" s="9"/>
      <c r="D42" s="8"/>
    </row>
    <row r="43" spans="1:5" x14ac:dyDescent="0.25">
      <c r="A43" s="8" t="s">
        <v>40</v>
      </c>
      <c r="B43" s="8"/>
      <c r="C43" s="9"/>
      <c r="D43" s="8"/>
    </row>
    <row r="44" spans="1:5" x14ac:dyDescent="0.25">
      <c r="A44" s="8" t="s">
        <v>41</v>
      </c>
      <c r="B44" s="8"/>
      <c r="C44" s="9"/>
      <c r="D44" s="8"/>
    </row>
    <row r="45" spans="1:5" x14ac:dyDescent="0.25">
      <c r="A45" s="8" t="s">
        <v>35</v>
      </c>
      <c r="B45" s="8"/>
      <c r="C45" s="9"/>
      <c r="D45" s="8"/>
    </row>
    <row r="46" spans="1:5" x14ac:dyDescent="0.25">
      <c r="A46" s="8"/>
      <c r="B46" s="8"/>
      <c r="C46" s="9"/>
      <c r="D46" s="8"/>
    </row>
    <row r="47" spans="1:5" x14ac:dyDescent="0.25">
      <c r="A47" s="8"/>
      <c r="B47" s="8"/>
      <c r="C47" s="9"/>
      <c r="D47" s="8"/>
    </row>
    <row r="48" spans="1:5" x14ac:dyDescent="0.25">
      <c r="A48" s="8"/>
      <c r="B48" s="8"/>
      <c r="C48" s="9"/>
      <c r="D48" s="8"/>
    </row>
    <row r="49" spans="1:5" x14ac:dyDescent="0.25">
      <c r="A49" s="8"/>
      <c r="B49" s="8"/>
      <c r="C49" s="9"/>
      <c r="D49" s="8"/>
    </row>
    <row r="50" spans="1:5" x14ac:dyDescent="0.25">
      <c r="A50" s="8"/>
      <c r="B50" s="8"/>
      <c r="C50" s="9"/>
      <c r="D50" s="8"/>
    </row>
    <row r="51" spans="1:5" x14ac:dyDescent="0.25">
      <c r="A51" s="8"/>
      <c r="B51" s="8"/>
      <c r="C51" s="9" t="s">
        <v>16</v>
      </c>
      <c r="D51" s="8"/>
    </row>
    <row r="52" spans="1:5" x14ac:dyDescent="0.25">
      <c r="A52" s="8"/>
      <c r="B52" s="8"/>
      <c r="C52" s="9"/>
      <c r="D52" s="8"/>
    </row>
    <row r="53" spans="1:5" x14ac:dyDescent="0.25">
      <c r="A53" s="8"/>
      <c r="B53" s="8"/>
      <c r="C53" s="9"/>
      <c r="D53" s="8"/>
    </row>
    <row r="54" spans="1:5" x14ac:dyDescent="0.25">
      <c r="A54" s="8"/>
      <c r="B54" s="8"/>
      <c r="C54" s="9"/>
      <c r="D54" s="8"/>
    </row>
    <row r="55" spans="1:5" x14ac:dyDescent="0.25">
      <c r="A55" s="8"/>
      <c r="B55" s="8"/>
      <c r="C55" s="9"/>
      <c r="D55" s="8"/>
    </row>
    <row r="56" spans="1:5" s="1" customFormat="1" x14ac:dyDescent="0.25">
      <c r="B56" s="12" t="s">
        <v>9</v>
      </c>
      <c r="C56" s="13">
        <f>SUM(C42:C55)</f>
        <v>0</v>
      </c>
      <c r="D56" s="14"/>
      <c r="E56" s="49"/>
    </row>
    <row r="59" spans="1:5" x14ac:dyDescent="0.25">
      <c r="B59" s="25" t="s">
        <v>7</v>
      </c>
      <c r="C59" s="26" t="s">
        <v>13</v>
      </c>
      <c r="D59" s="27" t="s">
        <v>55</v>
      </c>
      <c r="E59" s="25" t="s">
        <v>15</v>
      </c>
    </row>
    <row r="60" spans="1:5" x14ac:dyDescent="0.25">
      <c r="B60" s="8" t="s">
        <v>8</v>
      </c>
      <c r="C60" s="21">
        <f>C20</f>
        <v>0</v>
      </c>
      <c r="D60" s="50">
        <v>1</v>
      </c>
      <c r="E60" s="15">
        <f>C60*(D60*C2)</f>
        <v>0</v>
      </c>
    </row>
    <row r="61" spans="1:5" x14ac:dyDescent="0.25">
      <c r="B61" s="8" t="s">
        <v>10</v>
      </c>
      <c r="C61" s="21">
        <f>C38</f>
        <v>0</v>
      </c>
      <c r="D61" s="50">
        <v>0.4</v>
      </c>
      <c r="E61" s="15">
        <f>C61*(D61*C2)</f>
        <v>0</v>
      </c>
    </row>
    <row r="62" spans="1:5" x14ac:dyDescent="0.25">
      <c r="B62" s="8" t="s">
        <v>11</v>
      </c>
      <c r="C62" s="21">
        <f>C56</f>
        <v>0</v>
      </c>
      <c r="D62" s="50">
        <v>0</v>
      </c>
      <c r="E62" s="15">
        <f>C62*(D62*C2)</f>
        <v>0</v>
      </c>
    </row>
    <row r="63" spans="1:5" x14ac:dyDescent="0.25">
      <c r="C63" s="47"/>
      <c r="D63" s="48"/>
      <c r="E63" s="10"/>
    </row>
    <row r="64" spans="1:5" x14ac:dyDescent="0.25">
      <c r="B64" s="12" t="s">
        <v>17</v>
      </c>
      <c r="C64" s="22">
        <f>SUM(C60:C62)</f>
        <v>0</v>
      </c>
      <c r="D64" s="51" t="s">
        <v>56</v>
      </c>
      <c r="E64" s="52">
        <f>SUM(E60:E63)</f>
        <v>0</v>
      </c>
    </row>
  </sheetData>
  <mergeCells count="4">
    <mergeCell ref="A4:D4"/>
    <mergeCell ref="A22:D22"/>
    <mergeCell ref="A40:D40"/>
    <mergeCell ref="F11:I14"/>
  </mergeCells>
  <pageMargins left="0.7" right="0.7" top="0.75" bottom="0.75" header="0.3" footer="0.3"/>
  <headerFooter>
    <oddFooter>&amp;L_x000D_&amp;1#&amp;"Aptos"&amp;10&amp;K000000 Intern gebruik</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2CE9-FAFE-4A4A-BD48-262007D657C4}">
  <dimension ref="A1:D102"/>
  <sheetViews>
    <sheetView topLeftCell="A67" zoomScale="110" zoomScaleNormal="110" workbookViewId="0">
      <selection activeCell="B102" sqref="B102"/>
    </sheetView>
  </sheetViews>
  <sheetFormatPr defaultRowHeight="15" x14ac:dyDescent="0.25"/>
  <cols>
    <col min="1" max="1" width="44.140625" style="3" customWidth="1"/>
    <col min="2" max="2" width="13.85546875" style="2" customWidth="1"/>
    <col min="3" max="3" width="40.7109375" style="17" customWidth="1"/>
    <col min="4" max="4" width="73.42578125" style="3" customWidth="1"/>
  </cols>
  <sheetData>
    <row r="1" spans="1:4" x14ac:dyDescent="0.25">
      <c r="A1" s="56" t="s">
        <v>18</v>
      </c>
    </row>
    <row r="2" spans="1:4" x14ac:dyDescent="0.25">
      <c r="A2" s="3" t="s">
        <v>12</v>
      </c>
      <c r="B2" s="55">
        <v>200</v>
      </c>
    </row>
    <row r="4" spans="1:4" x14ac:dyDescent="0.25">
      <c r="A4" s="62" t="s">
        <v>19</v>
      </c>
      <c r="B4" s="62"/>
      <c r="C4" s="62"/>
      <c r="D4" s="62"/>
    </row>
    <row r="5" spans="1:4" x14ac:dyDescent="0.25">
      <c r="A5" s="6" t="s">
        <v>1</v>
      </c>
      <c r="B5" s="20" t="s">
        <v>22</v>
      </c>
      <c r="C5" s="18" t="s">
        <v>57</v>
      </c>
      <c r="D5" s="6" t="s">
        <v>58</v>
      </c>
    </row>
    <row r="6" spans="1:4" x14ac:dyDescent="0.25">
      <c r="A6" s="8"/>
      <c r="B6" s="21"/>
      <c r="C6" s="16"/>
      <c r="D6" s="8"/>
    </row>
    <row r="7" spans="1:4" x14ac:dyDescent="0.25">
      <c r="A7" s="8"/>
      <c r="B7" s="21" t="s">
        <v>16</v>
      </c>
      <c r="C7" s="16"/>
      <c r="D7" s="8"/>
    </row>
    <row r="8" spans="1:4" x14ac:dyDescent="0.25">
      <c r="A8" s="8"/>
      <c r="B8" s="21"/>
      <c r="C8" s="16"/>
      <c r="D8" s="8"/>
    </row>
    <row r="9" spans="1:4" x14ac:dyDescent="0.25">
      <c r="A9" s="8"/>
      <c r="B9" s="21"/>
      <c r="C9" s="16"/>
      <c r="D9" s="8"/>
    </row>
    <row r="10" spans="1:4" x14ac:dyDescent="0.25">
      <c r="A10" s="8"/>
      <c r="B10" s="21"/>
      <c r="C10" s="16"/>
      <c r="D10" s="8"/>
    </row>
    <row r="11" spans="1:4" x14ac:dyDescent="0.25">
      <c r="A11" s="8"/>
      <c r="B11" s="21"/>
      <c r="C11" s="16"/>
      <c r="D11" s="8"/>
    </row>
    <row r="12" spans="1:4" x14ac:dyDescent="0.25">
      <c r="A12" s="8"/>
      <c r="B12" s="21"/>
      <c r="C12" s="16"/>
      <c r="D12" s="8"/>
    </row>
    <row r="13" spans="1:4" x14ac:dyDescent="0.25">
      <c r="A13" s="8"/>
      <c r="B13" s="21"/>
      <c r="C13" s="16"/>
      <c r="D13" s="8"/>
    </row>
    <row r="14" spans="1:4" x14ac:dyDescent="0.25">
      <c r="A14" s="8"/>
      <c r="B14" s="21"/>
      <c r="C14" s="16"/>
      <c r="D14" s="8"/>
    </row>
    <row r="15" spans="1:4" x14ac:dyDescent="0.25">
      <c r="A15" s="8"/>
      <c r="B15" s="21"/>
      <c r="C15" s="16"/>
      <c r="D15" s="8"/>
    </row>
    <row r="16" spans="1:4" x14ac:dyDescent="0.25">
      <c r="A16" s="8"/>
      <c r="B16" s="21"/>
      <c r="C16" s="16"/>
      <c r="D16" s="8"/>
    </row>
    <row r="17" spans="1:4" x14ac:dyDescent="0.25">
      <c r="A17" s="8"/>
      <c r="B17" s="21"/>
      <c r="C17" s="16"/>
      <c r="D17" s="8"/>
    </row>
    <row r="18" spans="1:4" x14ac:dyDescent="0.25">
      <c r="A18" s="8"/>
      <c r="B18" s="21"/>
      <c r="C18" s="16"/>
      <c r="D18" s="8"/>
    </row>
    <row r="19" spans="1:4" x14ac:dyDescent="0.25">
      <c r="A19" s="8"/>
      <c r="B19" s="21"/>
      <c r="C19" s="16"/>
      <c r="D19" s="8"/>
    </row>
    <row r="20" spans="1:4" s="1" customFormat="1" x14ac:dyDescent="0.25">
      <c r="A20" s="12" t="s">
        <v>9</v>
      </c>
      <c r="B20" s="22">
        <f>SUM(B6:B19)</f>
        <v>0</v>
      </c>
      <c r="C20" s="19"/>
      <c r="D20" s="14"/>
    </row>
    <row r="22" spans="1:4" x14ac:dyDescent="0.25">
      <c r="A22" s="62" t="s">
        <v>20</v>
      </c>
      <c r="B22" s="62"/>
      <c r="C22" s="62"/>
      <c r="D22" s="62"/>
    </row>
    <row r="23" spans="1:4" x14ac:dyDescent="0.25">
      <c r="A23" s="6" t="s">
        <v>1</v>
      </c>
      <c r="B23" s="20" t="s">
        <v>22</v>
      </c>
      <c r="C23" s="18" t="s">
        <v>57</v>
      </c>
      <c r="D23" s="6" t="s">
        <v>58</v>
      </c>
    </row>
    <row r="24" spans="1:4" x14ac:dyDescent="0.25">
      <c r="A24" s="8"/>
      <c r="B24" s="21"/>
      <c r="C24" s="16"/>
      <c r="D24" s="8"/>
    </row>
    <row r="25" spans="1:4" x14ac:dyDescent="0.25">
      <c r="A25" s="8"/>
      <c r="B25" s="21" t="s">
        <v>16</v>
      </c>
      <c r="C25" s="16"/>
      <c r="D25" s="8"/>
    </row>
    <row r="26" spans="1:4" x14ac:dyDescent="0.25">
      <c r="A26" s="8"/>
      <c r="B26" s="21"/>
      <c r="C26" s="16"/>
      <c r="D26" s="8"/>
    </row>
    <row r="27" spans="1:4" x14ac:dyDescent="0.25">
      <c r="A27" s="8"/>
      <c r="B27" s="21"/>
      <c r="C27" s="16"/>
      <c r="D27" s="8"/>
    </row>
    <row r="28" spans="1:4" x14ac:dyDescent="0.25">
      <c r="A28" s="8"/>
      <c r="B28" s="21"/>
      <c r="C28" s="16"/>
      <c r="D28" s="8"/>
    </row>
    <row r="29" spans="1:4" x14ac:dyDescent="0.25">
      <c r="A29" s="8"/>
      <c r="B29" s="21"/>
      <c r="C29" s="16"/>
      <c r="D29" s="8"/>
    </row>
    <row r="30" spans="1:4" x14ac:dyDescent="0.25">
      <c r="A30" s="8"/>
      <c r="B30" s="21"/>
      <c r="C30" s="16"/>
      <c r="D30" s="8"/>
    </row>
    <row r="31" spans="1:4" x14ac:dyDescent="0.25">
      <c r="A31" s="8"/>
      <c r="B31" s="21"/>
      <c r="C31" s="16"/>
      <c r="D31" s="8"/>
    </row>
    <row r="32" spans="1:4" x14ac:dyDescent="0.25">
      <c r="A32" s="8"/>
      <c r="B32" s="21"/>
      <c r="C32" s="16"/>
      <c r="D32" s="8"/>
    </row>
    <row r="33" spans="1:4" x14ac:dyDescent="0.25">
      <c r="A33" s="8"/>
      <c r="B33" s="21"/>
      <c r="C33" s="16"/>
      <c r="D33" s="8"/>
    </row>
    <row r="34" spans="1:4" x14ac:dyDescent="0.25">
      <c r="A34" s="8"/>
      <c r="B34" s="21"/>
      <c r="C34" s="16"/>
      <c r="D34" s="8"/>
    </row>
    <row r="35" spans="1:4" x14ac:dyDescent="0.25">
      <c r="A35" s="8"/>
      <c r="B35" s="21"/>
      <c r="C35" s="16"/>
      <c r="D35" s="8"/>
    </row>
    <row r="36" spans="1:4" x14ac:dyDescent="0.25">
      <c r="A36" s="8"/>
      <c r="B36" s="21"/>
      <c r="C36" s="16"/>
      <c r="D36" s="8"/>
    </row>
    <row r="37" spans="1:4" x14ac:dyDescent="0.25">
      <c r="A37" s="8"/>
      <c r="B37" s="21"/>
      <c r="C37" s="16"/>
      <c r="D37" s="8"/>
    </row>
    <row r="38" spans="1:4" s="1" customFormat="1" x14ac:dyDescent="0.25">
      <c r="A38" s="12" t="s">
        <v>9</v>
      </c>
      <c r="B38" s="22">
        <f>SUM(B24:B37)</f>
        <v>0</v>
      </c>
      <c r="C38" s="19"/>
      <c r="D38" s="14"/>
    </row>
    <row r="40" spans="1:4" x14ac:dyDescent="0.25">
      <c r="A40" s="62" t="s">
        <v>21</v>
      </c>
      <c r="B40" s="62"/>
      <c r="C40" s="62"/>
      <c r="D40" s="62"/>
    </row>
    <row r="41" spans="1:4" x14ac:dyDescent="0.25">
      <c r="A41" s="6" t="s">
        <v>1</v>
      </c>
      <c r="B41" s="20" t="s">
        <v>22</v>
      </c>
      <c r="C41" s="18" t="s">
        <v>57</v>
      </c>
      <c r="D41" s="6" t="s">
        <v>58</v>
      </c>
    </row>
    <row r="42" spans="1:4" x14ac:dyDescent="0.25">
      <c r="A42" s="8"/>
      <c r="B42" s="21"/>
      <c r="C42" s="16"/>
      <c r="D42" s="8"/>
    </row>
    <row r="43" spans="1:4" x14ac:dyDescent="0.25">
      <c r="A43" s="8"/>
      <c r="B43" s="21" t="s">
        <v>16</v>
      </c>
      <c r="C43" s="16"/>
      <c r="D43" s="8"/>
    </row>
    <row r="44" spans="1:4" x14ac:dyDescent="0.25">
      <c r="A44" s="8"/>
      <c r="B44" s="21"/>
      <c r="C44" s="16"/>
      <c r="D44" s="8"/>
    </row>
    <row r="45" spans="1:4" x14ac:dyDescent="0.25">
      <c r="A45" s="8"/>
      <c r="B45" s="21"/>
      <c r="C45" s="16"/>
      <c r="D45" s="8"/>
    </row>
    <row r="46" spans="1:4" x14ac:dyDescent="0.25">
      <c r="A46" s="8"/>
      <c r="B46" s="21"/>
      <c r="C46" s="16"/>
      <c r="D46" s="8"/>
    </row>
    <row r="47" spans="1:4" x14ac:dyDescent="0.25">
      <c r="A47" s="8"/>
      <c r="B47" s="21"/>
      <c r="C47" s="16"/>
      <c r="D47" s="8"/>
    </row>
    <row r="48" spans="1:4" x14ac:dyDescent="0.25">
      <c r="A48" s="8"/>
      <c r="B48" s="21"/>
      <c r="C48" s="16"/>
      <c r="D48" s="8"/>
    </row>
    <row r="49" spans="1:4" x14ac:dyDescent="0.25">
      <c r="A49" s="8"/>
      <c r="B49" s="21"/>
      <c r="C49" s="16"/>
      <c r="D49" s="8"/>
    </row>
    <row r="50" spans="1:4" x14ac:dyDescent="0.25">
      <c r="A50" s="8"/>
      <c r="B50" s="21"/>
      <c r="C50" s="16"/>
      <c r="D50" s="8"/>
    </row>
    <row r="51" spans="1:4" x14ac:dyDescent="0.25">
      <c r="A51" s="8"/>
      <c r="B51" s="21"/>
      <c r="C51" s="16"/>
      <c r="D51" s="8"/>
    </row>
    <row r="52" spans="1:4" x14ac:dyDescent="0.25">
      <c r="A52" s="8"/>
      <c r="B52" s="21"/>
      <c r="C52" s="16"/>
      <c r="D52" s="8"/>
    </row>
    <row r="53" spans="1:4" x14ac:dyDescent="0.25">
      <c r="A53" s="8"/>
      <c r="B53" s="21"/>
      <c r="C53" s="16"/>
      <c r="D53" s="8"/>
    </row>
    <row r="54" spans="1:4" x14ac:dyDescent="0.25">
      <c r="A54" s="8"/>
      <c r="B54" s="21"/>
      <c r="C54" s="16"/>
      <c r="D54" s="8"/>
    </row>
    <row r="55" spans="1:4" x14ac:dyDescent="0.25">
      <c r="A55" s="8"/>
      <c r="B55" s="21"/>
      <c r="C55" s="16"/>
      <c r="D55" s="8"/>
    </row>
    <row r="56" spans="1:4" s="1" customFormat="1" x14ac:dyDescent="0.25">
      <c r="A56" s="12" t="s">
        <v>9</v>
      </c>
      <c r="B56" s="22">
        <f>SUM(B42:B55)</f>
        <v>0</v>
      </c>
      <c r="C56" s="19"/>
      <c r="D56" s="14"/>
    </row>
    <row r="58" spans="1:4" x14ac:dyDescent="0.25">
      <c r="A58" s="74" t="s">
        <v>23</v>
      </c>
      <c r="B58" s="75"/>
      <c r="C58"/>
      <c r="D58"/>
    </row>
    <row r="59" spans="1:4" x14ac:dyDescent="0.25">
      <c r="A59" s="6" t="s">
        <v>1</v>
      </c>
      <c r="B59" s="20" t="s">
        <v>22</v>
      </c>
      <c r="C59"/>
      <c r="D59"/>
    </row>
    <row r="60" spans="1:4" x14ac:dyDescent="0.25">
      <c r="A60" s="8"/>
      <c r="B60" s="21"/>
      <c r="C60"/>
      <c r="D60"/>
    </row>
    <row r="61" spans="1:4" x14ac:dyDescent="0.25">
      <c r="A61" s="8"/>
      <c r="B61" s="21" t="s">
        <v>16</v>
      </c>
      <c r="C61"/>
      <c r="D61"/>
    </row>
    <row r="62" spans="1:4" x14ac:dyDescent="0.25">
      <c r="A62" s="8"/>
      <c r="B62" s="21"/>
      <c r="C62"/>
      <c r="D62"/>
    </row>
    <row r="63" spans="1:4" x14ac:dyDescent="0.25">
      <c r="A63" s="8"/>
      <c r="B63" s="21"/>
      <c r="C63"/>
      <c r="D63"/>
    </row>
    <row r="64" spans="1:4" x14ac:dyDescent="0.25">
      <c r="A64" s="8"/>
      <c r="B64" s="21"/>
      <c r="C64"/>
      <c r="D64"/>
    </row>
    <row r="65" spans="1:4" x14ac:dyDescent="0.25">
      <c r="A65" s="8"/>
      <c r="B65" s="21"/>
      <c r="C65"/>
      <c r="D65"/>
    </row>
    <row r="66" spans="1:4" x14ac:dyDescent="0.25">
      <c r="A66" s="8"/>
      <c r="B66" s="21"/>
      <c r="C66"/>
      <c r="D66"/>
    </row>
    <row r="67" spans="1:4" x14ac:dyDescent="0.25">
      <c r="A67" s="8"/>
      <c r="B67" s="21"/>
      <c r="C67"/>
      <c r="D67"/>
    </row>
    <row r="68" spans="1:4" x14ac:dyDescent="0.25">
      <c r="A68" s="8"/>
      <c r="B68" s="21"/>
      <c r="C68"/>
      <c r="D68"/>
    </row>
    <row r="69" spans="1:4" x14ac:dyDescent="0.25">
      <c r="A69" s="8"/>
      <c r="B69" s="21"/>
      <c r="C69"/>
      <c r="D69"/>
    </row>
    <row r="70" spans="1:4" x14ac:dyDescent="0.25">
      <c r="A70" s="8"/>
      <c r="B70" s="21"/>
      <c r="C70"/>
      <c r="D70"/>
    </row>
    <row r="71" spans="1:4" x14ac:dyDescent="0.25">
      <c r="A71" s="8"/>
      <c r="B71" s="21"/>
      <c r="C71"/>
      <c r="D71"/>
    </row>
    <row r="72" spans="1:4" x14ac:dyDescent="0.25">
      <c r="A72" s="8"/>
      <c r="B72" s="21"/>
      <c r="C72"/>
      <c r="D72"/>
    </row>
    <row r="73" spans="1:4" x14ac:dyDescent="0.25">
      <c r="A73" s="8"/>
      <c r="B73" s="21"/>
      <c r="C73"/>
      <c r="D73"/>
    </row>
    <row r="74" spans="1:4" s="1" customFormat="1" x14ac:dyDescent="0.25">
      <c r="A74" s="12" t="s">
        <v>9</v>
      </c>
      <c r="B74" s="22">
        <f>SUM(B60:B73)</f>
        <v>0</v>
      </c>
      <c r="C74" s="19"/>
      <c r="D74" s="14"/>
    </row>
    <row r="75" spans="1:4" s="1" customFormat="1" x14ac:dyDescent="0.25">
      <c r="A75" s="14"/>
      <c r="B75" s="23"/>
      <c r="C75" s="19"/>
      <c r="D75" s="14"/>
    </row>
    <row r="76" spans="1:4" x14ac:dyDescent="0.25">
      <c r="A76" s="74" t="s">
        <v>24</v>
      </c>
      <c r="B76" s="75"/>
      <c r="C76"/>
      <c r="D76"/>
    </row>
    <row r="77" spans="1:4" x14ac:dyDescent="0.25">
      <c r="A77" s="6" t="s">
        <v>1</v>
      </c>
      <c r="B77" s="20" t="s">
        <v>22</v>
      </c>
      <c r="C77"/>
      <c r="D77"/>
    </row>
    <row r="78" spans="1:4" x14ac:dyDescent="0.25">
      <c r="A78" s="8"/>
      <c r="B78" s="21"/>
      <c r="C78"/>
      <c r="D78"/>
    </row>
    <row r="79" spans="1:4" x14ac:dyDescent="0.25">
      <c r="A79" s="8"/>
      <c r="B79" s="21" t="s">
        <v>16</v>
      </c>
      <c r="C79"/>
      <c r="D79"/>
    </row>
    <row r="80" spans="1:4" x14ac:dyDescent="0.25">
      <c r="A80" s="8"/>
      <c r="B80" s="21"/>
      <c r="C80"/>
      <c r="D80"/>
    </row>
    <row r="81" spans="1:4" x14ac:dyDescent="0.25">
      <c r="A81" s="8"/>
      <c r="B81" s="21"/>
      <c r="C81"/>
      <c r="D81"/>
    </row>
    <row r="82" spans="1:4" x14ac:dyDescent="0.25">
      <c r="A82" s="8"/>
      <c r="B82" s="21"/>
      <c r="C82"/>
      <c r="D82"/>
    </row>
    <row r="83" spans="1:4" x14ac:dyDescent="0.25">
      <c r="A83" s="8"/>
      <c r="B83" s="21"/>
      <c r="C83"/>
      <c r="D83"/>
    </row>
    <row r="84" spans="1:4" x14ac:dyDescent="0.25">
      <c r="A84" s="8"/>
      <c r="B84" s="21"/>
      <c r="C84"/>
      <c r="D84"/>
    </row>
    <row r="85" spans="1:4" x14ac:dyDescent="0.25">
      <c r="A85" s="8"/>
      <c r="B85" s="21"/>
      <c r="C85"/>
      <c r="D85"/>
    </row>
    <row r="86" spans="1:4" x14ac:dyDescent="0.25">
      <c r="A86" s="8"/>
      <c r="B86" s="21"/>
      <c r="C86"/>
      <c r="D86"/>
    </row>
    <row r="87" spans="1:4" x14ac:dyDescent="0.25">
      <c r="A87" s="8"/>
      <c r="B87" s="21"/>
      <c r="C87"/>
      <c r="D87"/>
    </row>
    <row r="88" spans="1:4" x14ac:dyDescent="0.25">
      <c r="A88" s="8"/>
      <c r="B88" s="21"/>
      <c r="C88"/>
      <c r="D88"/>
    </row>
    <row r="89" spans="1:4" x14ac:dyDescent="0.25">
      <c r="A89" s="8"/>
      <c r="B89" s="21"/>
      <c r="C89"/>
      <c r="D89"/>
    </row>
    <row r="90" spans="1:4" x14ac:dyDescent="0.25">
      <c r="A90" s="8"/>
      <c r="B90" s="21"/>
      <c r="C90"/>
      <c r="D90"/>
    </row>
    <row r="91" spans="1:4" x14ac:dyDescent="0.25">
      <c r="A91" s="8"/>
      <c r="B91" s="21"/>
      <c r="C91"/>
      <c r="D91"/>
    </row>
    <row r="92" spans="1:4" s="1" customFormat="1" x14ac:dyDescent="0.25">
      <c r="A92" s="12" t="s">
        <v>9</v>
      </c>
      <c r="B92" s="22">
        <f>SUM(B78:B91)</f>
        <v>0</v>
      </c>
      <c r="C92" s="19"/>
      <c r="D92" s="14"/>
    </row>
    <row r="93" spans="1:4" s="1" customFormat="1" x14ac:dyDescent="0.25">
      <c r="A93" s="14"/>
      <c r="B93" s="23"/>
      <c r="C93" s="19"/>
      <c r="D93" s="14"/>
    </row>
    <row r="95" spans="1:4" x14ac:dyDescent="0.25">
      <c r="A95" s="25" t="s">
        <v>7</v>
      </c>
      <c r="B95" s="26" t="s">
        <v>13</v>
      </c>
      <c r="C95" s="27" t="s">
        <v>14</v>
      </c>
      <c r="D95" s="25" t="s">
        <v>15</v>
      </c>
    </row>
    <row r="96" spans="1:4" x14ac:dyDescent="0.25">
      <c r="A96" s="8" t="s">
        <v>19</v>
      </c>
      <c r="B96" s="9">
        <f>B20</f>
        <v>0</v>
      </c>
      <c r="C96" s="15">
        <v>1</v>
      </c>
      <c r="D96" s="16">
        <f>B96*(C96*B2)</f>
        <v>0</v>
      </c>
    </row>
    <row r="97" spans="1:4" x14ac:dyDescent="0.25">
      <c r="A97" s="8" t="s">
        <v>20</v>
      </c>
      <c r="B97" s="9">
        <f>B38</f>
        <v>0</v>
      </c>
      <c r="C97" s="15">
        <v>0.8</v>
      </c>
      <c r="D97" s="16">
        <f>B97*(C97*B2)</f>
        <v>0</v>
      </c>
    </row>
    <row r="98" spans="1:4" x14ac:dyDescent="0.25">
      <c r="A98" s="8" t="s">
        <v>21</v>
      </c>
      <c r="B98" s="9">
        <f>B56</f>
        <v>0</v>
      </c>
      <c r="C98" s="15">
        <v>0.5</v>
      </c>
      <c r="D98" s="16">
        <f>B98*(C98*B2)</f>
        <v>0</v>
      </c>
    </row>
    <row r="99" spans="1:4" x14ac:dyDescent="0.25">
      <c r="A99" s="8" t="s">
        <v>23</v>
      </c>
      <c r="B99" s="9">
        <f>B74</f>
        <v>0</v>
      </c>
      <c r="C99" s="15">
        <v>0.2</v>
      </c>
      <c r="D99" s="24">
        <f>B74*(C99*B2)</f>
        <v>0</v>
      </c>
    </row>
    <row r="100" spans="1:4" x14ac:dyDescent="0.25">
      <c r="A100" s="8" t="s">
        <v>24</v>
      </c>
      <c r="B100" s="9">
        <f>B92</f>
        <v>0</v>
      </c>
      <c r="C100" s="15">
        <v>0</v>
      </c>
      <c r="D100" s="24">
        <f>B92*(C100*B2)</f>
        <v>0</v>
      </c>
    </row>
    <row r="101" spans="1:4" x14ac:dyDescent="0.25">
      <c r="C101" s="10"/>
      <c r="D101" s="17"/>
    </row>
    <row r="102" spans="1:4" x14ac:dyDescent="0.25">
      <c r="A102" s="12" t="s">
        <v>17</v>
      </c>
      <c r="B102" s="13">
        <f>SUM(B96:B101)</f>
        <v>0</v>
      </c>
      <c r="C102" s="16"/>
      <c r="D102" s="28">
        <f>SUM(D96:D101)</f>
        <v>0</v>
      </c>
    </row>
  </sheetData>
  <mergeCells count="5">
    <mergeCell ref="A4:D4"/>
    <mergeCell ref="A22:D22"/>
    <mergeCell ref="A40:D40"/>
    <mergeCell ref="A58:B58"/>
    <mergeCell ref="A76:B76"/>
  </mergeCells>
  <pageMargins left="0.7" right="0.7" top="0.75" bottom="0.75" header="0.3" footer="0.3"/>
  <headerFooter>
    <oddFooter>&amp;L_x000D_&amp;1#&amp;"Aptos"&amp;10&amp;K000000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39C8-0BE9-4E19-9D28-486080C76D3A}">
  <dimension ref="A1:C45"/>
  <sheetViews>
    <sheetView zoomScale="110" zoomScaleNormal="110" workbookViewId="0">
      <selection activeCell="I12" sqref="I12"/>
    </sheetView>
  </sheetViews>
  <sheetFormatPr defaultRowHeight="15" x14ac:dyDescent="0.25"/>
  <cols>
    <col min="1" max="1" width="37.85546875" customWidth="1"/>
    <col min="2" max="2" width="27.28515625" customWidth="1"/>
  </cols>
  <sheetData>
    <row r="1" spans="1:3" x14ac:dyDescent="0.25">
      <c r="A1" s="56" t="s">
        <v>30</v>
      </c>
    </row>
    <row r="2" spans="1:3" x14ac:dyDescent="0.25">
      <c r="A2" s="3" t="s">
        <v>12</v>
      </c>
      <c r="B2" s="55">
        <v>350</v>
      </c>
      <c r="C2" s="3"/>
    </row>
    <row r="3" spans="1:3" x14ac:dyDescent="0.25">
      <c r="A3" s="4"/>
    </row>
    <row r="4" spans="1:3" x14ac:dyDescent="0.25">
      <c r="A4" s="62" t="s">
        <v>27</v>
      </c>
      <c r="B4" s="62"/>
    </row>
    <row r="5" spans="1:3" x14ac:dyDescent="0.25">
      <c r="A5" s="6" t="s">
        <v>1</v>
      </c>
      <c r="B5" s="29" t="s">
        <v>26</v>
      </c>
    </row>
    <row r="6" spans="1:3" x14ac:dyDescent="0.25">
      <c r="A6" s="8"/>
      <c r="B6" s="30"/>
    </row>
    <row r="7" spans="1:3" x14ac:dyDescent="0.25">
      <c r="A7" s="8"/>
      <c r="B7" s="30" t="s">
        <v>16</v>
      </c>
    </row>
    <row r="8" spans="1:3" x14ac:dyDescent="0.25">
      <c r="A8" s="8"/>
      <c r="B8" s="30"/>
    </row>
    <row r="9" spans="1:3" x14ac:dyDescent="0.25">
      <c r="A9" s="8"/>
      <c r="B9" s="30"/>
    </row>
    <row r="10" spans="1:3" x14ac:dyDescent="0.25">
      <c r="A10" s="8"/>
      <c r="B10" s="30"/>
    </row>
    <row r="11" spans="1:3" x14ac:dyDescent="0.25">
      <c r="A11" s="8"/>
      <c r="B11" s="30"/>
    </row>
    <row r="12" spans="1:3" x14ac:dyDescent="0.25">
      <c r="A12" s="8"/>
      <c r="B12" s="30"/>
    </row>
    <row r="13" spans="1:3" x14ac:dyDescent="0.25">
      <c r="A13" s="8"/>
      <c r="B13" s="30"/>
    </row>
    <row r="14" spans="1:3" x14ac:dyDescent="0.25">
      <c r="A14" s="8"/>
      <c r="B14" s="30"/>
    </row>
    <row r="15" spans="1:3" x14ac:dyDescent="0.25">
      <c r="A15" s="8"/>
      <c r="B15" s="30"/>
    </row>
    <row r="16" spans="1:3" x14ac:dyDescent="0.25">
      <c r="A16" s="8"/>
      <c r="B16" s="30"/>
    </row>
    <row r="17" spans="1:2" x14ac:dyDescent="0.25">
      <c r="A17" s="8"/>
      <c r="B17" s="30"/>
    </row>
    <row r="18" spans="1:2" x14ac:dyDescent="0.25">
      <c r="A18" s="8"/>
      <c r="B18" s="30"/>
    </row>
    <row r="19" spans="1:2" x14ac:dyDescent="0.25">
      <c r="A19" s="8"/>
      <c r="B19" s="30"/>
    </row>
    <row r="20" spans="1:2" s="1" customFormat="1" x14ac:dyDescent="0.25">
      <c r="A20" s="12" t="s">
        <v>25</v>
      </c>
      <c r="B20" s="31">
        <f>SUM(B6:B19)</f>
        <v>0</v>
      </c>
    </row>
    <row r="23" spans="1:2" x14ac:dyDescent="0.25">
      <c r="A23" s="62" t="s">
        <v>28</v>
      </c>
      <c r="B23" s="62"/>
    </row>
    <row r="24" spans="1:2" x14ac:dyDescent="0.25">
      <c r="A24" s="6" t="s">
        <v>1</v>
      </c>
      <c r="B24" s="29" t="s">
        <v>26</v>
      </c>
    </row>
    <row r="25" spans="1:2" x14ac:dyDescent="0.25">
      <c r="A25" s="8"/>
      <c r="B25" s="30"/>
    </row>
    <row r="26" spans="1:2" x14ac:dyDescent="0.25">
      <c r="A26" s="8"/>
      <c r="B26" s="30" t="s">
        <v>16</v>
      </c>
    </row>
    <row r="27" spans="1:2" x14ac:dyDescent="0.25">
      <c r="A27" s="8"/>
      <c r="B27" s="30"/>
    </row>
    <row r="28" spans="1:2" x14ac:dyDescent="0.25">
      <c r="A28" s="8"/>
      <c r="B28" s="30"/>
    </row>
    <row r="29" spans="1:2" x14ac:dyDescent="0.25">
      <c r="A29" s="8"/>
      <c r="B29" s="30"/>
    </row>
    <row r="30" spans="1:2" x14ac:dyDescent="0.25">
      <c r="A30" s="8"/>
      <c r="B30" s="30"/>
    </row>
    <row r="31" spans="1:2" x14ac:dyDescent="0.25">
      <c r="A31" s="8"/>
      <c r="B31" s="30"/>
    </row>
    <row r="32" spans="1:2" x14ac:dyDescent="0.25">
      <c r="A32" s="8"/>
      <c r="B32" s="30"/>
    </row>
    <row r="33" spans="1:2" x14ac:dyDescent="0.25">
      <c r="A33" s="8"/>
      <c r="B33" s="30"/>
    </row>
    <row r="34" spans="1:2" x14ac:dyDescent="0.25">
      <c r="A34" s="8"/>
      <c r="B34" s="30"/>
    </row>
    <row r="35" spans="1:2" x14ac:dyDescent="0.25">
      <c r="A35" s="8"/>
      <c r="B35" s="30"/>
    </row>
    <row r="36" spans="1:2" x14ac:dyDescent="0.25">
      <c r="A36" s="8"/>
      <c r="B36" s="30"/>
    </row>
    <row r="37" spans="1:2" x14ac:dyDescent="0.25">
      <c r="A37" s="8"/>
      <c r="B37" s="30"/>
    </row>
    <row r="38" spans="1:2" x14ac:dyDescent="0.25">
      <c r="A38" s="8"/>
      <c r="B38" s="30"/>
    </row>
    <row r="39" spans="1:2" s="1" customFormat="1" x14ac:dyDescent="0.25">
      <c r="A39" s="12" t="s">
        <v>25</v>
      </c>
      <c r="B39" s="31">
        <f>SUM(B25:B38)</f>
        <v>0</v>
      </c>
    </row>
    <row r="42" spans="1:2" x14ac:dyDescent="0.25">
      <c r="A42" s="32" t="s">
        <v>29</v>
      </c>
      <c r="B42" s="33">
        <f>B20+B39</f>
        <v>0</v>
      </c>
    </row>
    <row r="45" spans="1:2" x14ac:dyDescent="0.25">
      <c r="A45" s="34" t="s">
        <v>81</v>
      </c>
    </row>
  </sheetData>
  <mergeCells count="2">
    <mergeCell ref="A4:B4"/>
    <mergeCell ref="A23:B23"/>
  </mergeCells>
  <pageMargins left="0.7" right="0.7" top="0.75" bottom="0.75" header="0.3" footer="0.3"/>
  <headerFooter>
    <oddFooter>&amp;L_x000D_&amp;1#&amp;"Aptos"&amp;10&amp;K000000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Uitleg</vt:lpstr>
      <vt:lpstr>Massabalans</vt:lpstr>
      <vt:lpstr>Grondstof</vt:lpstr>
      <vt:lpstr>CO2 uitstoot</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Dijk, A.M.P. van (Audrey)</dc:creator>
  <cp:lastModifiedBy>Dijk, A.M.P. van (Audrey)</cp:lastModifiedBy>
  <dcterms:created xsi:type="dcterms:W3CDTF">2026-03-26T12:46:21Z</dcterms:created>
  <dcterms:modified xsi:type="dcterms:W3CDTF">2026-06-01T09:07:51Z</dcterms:modified>
</cp:coreProperties>
</file>