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nno/Documents/3 projecten ZoE/VPMSV gemeenten/inkoop elektriciteit Nissewaard en Voorne aan Zee/EU Aanbesteding/def aanbestedingsdocumenten/"/>
    </mc:Choice>
  </mc:AlternateContent>
  <xr:revisionPtr revIDLastSave="0" documentId="13_ncr:1_{21E31618-0D55-3C44-A961-BDD3582B3FCF}" xr6:coauthVersionLast="47" xr6:coauthVersionMax="47" xr10:uidLastSave="{00000000-0000-0000-0000-000000000000}"/>
  <workbookProtection workbookAlgorithmName="SHA-512" workbookHashValue="uvbj2m6EK3mlap1Ip5PZ0lKB/lkqrc6yY18crBO221QMCiSBkxU5/lKt32tWgwuSLHDWUA16DkGZ26K5bjAPuA==" workbookSaltValue="Nx3VwhKkmk4Kn7rqFga8cw==" workbookSpinCount="100000" lockStructure="1"/>
  <bookViews>
    <workbookView xWindow="0" yWindow="600" windowWidth="33520" windowHeight="17200" tabRatio="500" xr2:uid="{00000000-000D-0000-FFFF-FFFF00000000}"/>
  </bookViews>
  <sheets>
    <sheet name="Blad1" sheetId="1" r:id="rId1"/>
  </sheets>
  <definedNames>
    <definedName name="_xlnm.Print_Area" localSheetId="0">Blad1!$A$1:$H$25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G7" i="1"/>
  <c r="F7" i="1"/>
  <c r="F6" i="1"/>
  <c r="G6" i="1" s="1"/>
  <c r="F5" i="1"/>
  <c r="G5" i="1" s="1"/>
  <c r="G8" i="1" l="1"/>
  <c r="F8" i="1"/>
  <c r="E8" i="1"/>
  <c r="H8" i="1" s="1"/>
  <c r="H6" i="1"/>
  <c r="H5" i="1"/>
  <c r="H9" i="1" l="1"/>
</calcChain>
</file>

<file path=xl/sharedStrings.xml><?xml version="1.0" encoding="utf-8"?>
<sst xmlns="http://schemas.openxmlformats.org/spreadsheetml/2006/main" count="20" uniqueCount="20">
  <si>
    <t>Naam Inschrijver (organisatie)</t>
  </si>
  <si>
    <t>prijs per eenheid in € / kWh</t>
  </si>
  <si>
    <t>inkoopvolume in kWh</t>
  </si>
  <si>
    <t>kosten</t>
  </si>
  <si>
    <t>totale kosten</t>
  </si>
  <si>
    <t>Opmerkingen perceel 1</t>
  </si>
  <si>
    <t>de toeslagen op de groothandelsprijzen zijn in € per kWh</t>
  </si>
  <si>
    <t>Toeslag ET = Y*X1 + (1-Y)*X2</t>
  </si>
  <si>
    <t>Toeslagen zijn opslagen op groothandelstarieven ICE Endex om 17:00h</t>
  </si>
  <si>
    <t>Netto levering na aftrek teruglevering productie zonnepanelen op openbare net</t>
  </si>
  <si>
    <t>Alleen de gele velden in te vullen</t>
  </si>
  <si>
    <t>Naam ondertekenaar</t>
  </si>
  <si>
    <t>Functie ondertekenaar</t>
  </si>
  <si>
    <t>Handtekening</t>
  </si>
  <si>
    <t>deellevering 1 toeslag X1 tijdens hoogtariefuren (€/kWh)</t>
  </si>
  <si>
    <t>deellevering 1  toeslag X2 tijdens laagtariefuren (€/kWh)</t>
  </si>
  <si>
    <t>Inschrijfstaat levering duurzame elektriciteit Nissewaard en Voorne aan Zee</t>
  </si>
  <si>
    <t>Gemeente Voorne aan Zee en Nissewaard</t>
  </si>
  <si>
    <t>deellevering 1 waarde Y bij levering enkeltarief (alle kalenderjaren)</t>
  </si>
  <si>
    <t>deellevering 2 Garanties van Oorsprong NL wind en/of NL zonne-energie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</si>
</sst>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* #,##0_-;_-* #,##0\-;_-* &quot;-&quot;??_-;_-@_-"/>
    <numFmt numFmtId="167" formatCode="_-&quot;€&quot;\ * #,##0.000000_-;_-&quot;€&quot;\ * #,##0.000000\-;_-&quot;€&quot;\ * &quot;-&quot;??_-;_-@_-"/>
    <numFmt numFmtId="168" formatCode="_-&quot;€&quot;\ * #,##0_-;_-&quot;€&quot;\ * #,##0\-;_-&quot;€&quot;\ 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3" borderId="0" xfId="0" applyFill="1"/>
    <xf numFmtId="0" fontId="2" fillId="3" borderId="0" xfId="0" applyFont="1" applyFill="1"/>
    <xf numFmtId="166" fontId="0" fillId="3" borderId="0" xfId="1" applyNumberFormat="1" applyFont="1" applyFill="1"/>
    <xf numFmtId="9" fontId="0" fillId="0" borderId="0" xfId="21" applyFont="1"/>
    <xf numFmtId="166" fontId="0" fillId="0" borderId="0" xfId="1" applyNumberFormat="1" applyFont="1"/>
    <xf numFmtId="166" fontId="0" fillId="0" borderId="0" xfId="0" applyNumberFormat="1"/>
    <xf numFmtId="168" fontId="0" fillId="3" borderId="0" xfId="2" applyNumberFormat="1" applyFont="1" applyFill="1"/>
    <xf numFmtId="168" fontId="0" fillId="3" borderId="0" xfId="0" applyNumberFormat="1" applyFill="1"/>
    <xf numFmtId="0" fontId="0" fillId="0" borderId="0" xfId="0" applyAlignment="1">
      <alignment horizontal="right"/>
    </xf>
    <xf numFmtId="167" fontId="0" fillId="2" borderId="1" xfId="2" applyNumberFormat="1" applyFont="1" applyFill="1" applyBorder="1" applyProtection="1">
      <protection locked="0"/>
    </xf>
    <xf numFmtId="167" fontId="0" fillId="2" borderId="2" xfId="2" applyNumberFormat="1" applyFont="1" applyFill="1" applyBorder="1" applyProtection="1">
      <protection locked="0"/>
    </xf>
    <xf numFmtId="167" fontId="0" fillId="2" borderId="3" xfId="2" applyNumberFormat="1" applyFont="1" applyFill="1" applyBorder="1" applyProtection="1">
      <protection locked="0"/>
    </xf>
    <xf numFmtId="167" fontId="0" fillId="2" borderId="4" xfId="2" applyNumberFormat="1" applyFont="1" applyFill="1" applyBorder="1" applyProtection="1">
      <protection locked="0"/>
    </xf>
    <xf numFmtId="167" fontId="0" fillId="2" borderId="5" xfId="2" applyNumberFormat="1" applyFont="1" applyFill="1" applyBorder="1" applyProtection="1">
      <protection locked="0"/>
    </xf>
    <xf numFmtId="167" fontId="0" fillId="2" borderId="6" xfId="2" applyNumberFormat="1" applyFont="1" applyFill="1" applyBorder="1" applyProtection="1">
      <protection locked="0"/>
    </xf>
    <xf numFmtId="167" fontId="0" fillId="2" borderId="0" xfId="2" applyNumberFormat="1" applyFont="1" applyFill="1" applyBorder="1" applyProtection="1">
      <protection locked="0"/>
    </xf>
    <xf numFmtId="167" fontId="0" fillId="2" borderId="7" xfId="2" applyNumberFormat="1" applyFont="1" applyFill="1" applyBorder="1" applyProtection="1">
      <protection locked="0"/>
    </xf>
    <xf numFmtId="167" fontId="0" fillId="2" borderId="8" xfId="2" applyNumberFormat="1" applyFont="1" applyFill="1" applyBorder="1" applyProtection="1">
      <protection locked="0"/>
    </xf>
    <xf numFmtId="167" fontId="0" fillId="2" borderId="9" xfId="2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167" fontId="0" fillId="0" borderId="0" xfId="2" applyNumberFormat="1" applyFont="1" applyFill="1" applyBorder="1" applyProtection="1">
      <protection locked="0"/>
    </xf>
  </cellXfs>
  <cellStyles count="22"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6" builtinId="9" hidden="1"/>
    <cellStyle name="Gevolgde hyperlink" xfId="10" builtinId="9" hidden="1"/>
    <cellStyle name="Gevolgde hyperlink" xfId="8" builtinId="9" hidden="1"/>
    <cellStyle name="Gevolgde hyperlink" xfId="4" builtinId="9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Komma" xfId="1" builtinId="3"/>
    <cellStyle name="Procent" xfId="21" builtinId="5"/>
    <cellStyle name="Standaard" xfId="0" builtinId="0"/>
    <cellStyle name="Valuta" xfId="2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A10" sqref="A10"/>
    </sheetView>
  </sheetViews>
  <sheetFormatPr baseColWidth="10" defaultColWidth="11" defaultRowHeight="16" x14ac:dyDescent="0.2"/>
  <cols>
    <col min="1" max="1" width="65" customWidth="1"/>
    <col min="2" max="4" width="16.5" customWidth="1"/>
    <col min="5" max="6" width="17.33203125" bestFit="1" customWidth="1"/>
    <col min="7" max="7" width="17.33203125" customWidth="1"/>
    <col min="8" max="8" width="25.83203125" customWidth="1"/>
  </cols>
  <sheetData>
    <row r="1" spans="1:11" x14ac:dyDescent="0.2">
      <c r="A1" s="1" t="s">
        <v>16</v>
      </c>
      <c r="B1" t="s">
        <v>0</v>
      </c>
      <c r="E1" s="21"/>
      <c r="F1" s="21"/>
      <c r="G1" s="21"/>
      <c r="H1" s="21"/>
    </row>
    <row r="2" spans="1:11" x14ac:dyDescent="0.2">
      <c r="A2" s="1"/>
    </row>
    <row r="3" spans="1:11" x14ac:dyDescent="0.2">
      <c r="A3" s="2" t="s">
        <v>17</v>
      </c>
      <c r="B3" s="3" t="s">
        <v>1</v>
      </c>
      <c r="C3" s="3"/>
      <c r="D3" s="3"/>
      <c r="E3" s="3" t="s">
        <v>2</v>
      </c>
      <c r="F3" s="2"/>
      <c r="G3" s="2"/>
      <c r="H3" s="3" t="s">
        <v>3</v>
      </c>
    </row>
    <row r="4" spans="1:11" x14ac:dyDescent="0.2">
      <c r="A4" s="2"/>
      <c r="B4" s="2">
        <v>2027</v>
      </c>
      <c r="C4" s="2">
        <v>2028</v>
      </c>
      <c r="D4" s="2">
        <v>2029</v>
      </c>
      <c r="E4" s="2">
        <v>2027</v>
      </c>
      <c r="F4" s="2">
        <v>2028</v>
      </c>
      <c r="G4" s="2">
        <v>2029</v>
      </c>
      <c r="H4" s="2"/>
    </row>
    <row r="5" spans="1:11" x14ac:dyDescent="0.2">
      <c r="A5" s="2" t="s">
        <v>14</v>
      </c>
      <c r="B5" s="13"/>
      <c r="C5" s="13"/>
      <c r="D5" s="13"/>
      <c r="E5" s="4">
        <v>6632883</v>
      </c>
      <c r="F5" s="4">
        <f t="shared" ref="F5:G7" si="0">E5</f>
        <v>6632883</v>
      </c>
      <c r="G5" s="4">
        <f t="shared" si="0"/>
        <v>6632883</v>
      </c>
      <c r="H5" s="8">
        <f>B5*E5+C5*F5+D5*G5</f>
        <v>0</v>
      </c>
    </row>
    <row r="6" spans="1:11" x14ac:dyDescent="0.2">
      <c r="A6" s="2" t="s">
        <v>15</v>
      </c>
      <c r="B6" s="13"/>
      <c r="C6" s="13"/>
      <c r="D6" s="13"/>
      <c r="E6" s="4">
        <v>7426841</v>
      </c>
      <c r="F6" s="4">
        <f t="shared" si="0"/>
        <v>7426841</v>
      </c>
      <c r="G6" s="4">
        <f t="shared" si="0"/>
        <v>7426841</v>
      </c>
      <c r="H6" s="8">
        <f>B6*E6+C6*F6+D6*G6</f>
        <v>0</v>
      </c>
    </row>
    <row r="7" spans="1:11" x14ac:dyDescent="0.2">
      <c r="A7" s="2" t="s">
        <v>18</v>
      </c>
      <c r="B7" s="21"/>
      <c r="C7" s="2"/>
      <c r="D7" s="2"/>
      <c r="E7" s="4">
        <v>156584</v>
      </c>
      <c r="F7" s="4">
        <f t="shared" si="0"/>
        <v>156584</v>
      </c>
      <c r="G7" s="4">
        <f t="shared" si="0"/>
        <v>156584</v>
      </c>
      <c r="H7" s="8">
        <f>((B5*$B7+B6*(1-$B7))*E7)+((C5*B7+C6*(1-B7))*F7)+((D5*B7+D6*(1-B7))*G7)</f>
        <v>0</v>
      </c>
      <c r="K7" s="7"/>
    </row>
    <row r="8" spans="1:11" x14ac:dyDescent="0.2">
      <c r="A8" s="2" t="s">
        <v>19</v>
      </c>
      <c r="B8" s="13"/>
      <c r="C8" s="13"/>
      <c r="D8" s="13"/>
      <c r="E8" s="4">
        <f>SUM(E5:E6)</f>
        <v>14059724</v>
      </c>
      <c r="F8" s="4">
        <f>SUM(F5:F6)</f>
        <v>14059724</v>
      </c>
      <c r="G8" s="4">
        <f>SUM(G5:G6)</f>
        <v>14059724</v>
      </c>
      <c r="H8" s="8">
        <f>B8*E8+C8*F8+D8*G8</f>
        <v>0</v>
      </c>
    </row>
    <row r="9" spans="1:11" x14ac:dyDescent="0.2">
      <c r="A9" s="2" t="s">
        <v>4</v>
      </c>
      <c r="B9" s="2"/>
      <c r="C9" s="2"/>
      <c r="D9" s="2"/>
      <c r="E9" s="2"/>
      <c r="F9" s="2"/>
      <c r="G9" s="2"/>
      <c r="H9" s="9">
        <f>SUM(H5:H8)</f>
        <v>0</v>
      </c>
    </row>
    <row r="10" spans="1:11" x14ac:dyDescent="0.2">
      <c r="B10" s="22"/>
      <c r="D10" s="22"/>
      <c r="E10" s="7"/>
    </row>
    <row r="11" spans="1:11" x14ac:dyDescent="0.2">
      <c r="E11" s="5"/>
      <c r="F11" s="6"/>
      <c r="G11" s="6"/>
    </row>
    <row r="12" spans="1:11" x14ac:dyDescent="0.2">
      <c r="A12" s="2" t="s">
        <v>5</v>
      </c>
      <c r="B12" s="2" t="s">
        <v>6</v>
      </c>
      <c r="C12" s="2"/>
      <c r="D12" s="2"/>
      <c r="E12" s="2"/>
      <c r="F12" s="2"/>
      <c r="G12" s="2"/>
      <c r="H12" s="2"/>
    </row>
    <row r="13" spans="1:11" x14ac:dyDescent="0.2">
      <c r="A13" s="2"/>
      <c r="B13" s="2" t="s">
        <v>7</v>
      </c>
      <c r="C13" s="2"/>
      <c r="D13" s="2"/>
      <c r="E13" s="2"/>
      <c r="F13" s="2"/>
      <c r="G13" s="2"/>
      <c r="H13" s="2"/>
    </row>
    <row r="14" spans="1:11" x14ac:dyDescent="0.2">
      <c r="A14" s="2"/>
      <c r="B14" s="2" t="s">
        <v>8</v>
      </c>
      <c r="C14" s="2"/>
      <c r="D14" s="2"/>
      <c r="E14" s="2"/>
      <c r="F14" s="2"/>
      <c r="G14" s="2"/>
      <c r="H14" s="2"/>
    </row>
    <row r="15" spans="1:11" x14ac:dyDescent="0.2">
      <c r="A15" s="2"/>
      <c r="B15" s="2" t="s">
        <v>9</v>
      </c>
      <c r="C15" s="2"/>
      <c r="D15" s="2"/>
      <c r="E15" s="2"/>
      <c r="F15" s="2"/>
      <c r="G15" s="2"/>
      <c r="H15" s="2"/>
    </row>
    <row r="16" spans="1:11" x14ac:dyDescent="0.2">
      <c r="A16" s="2"/>
      <c r="B16" s="2" t="s">
        <v>10</v>
      </c>
      <c r="C16" s="2"/>
      <c r="D16" s="2"/>
      <c r="E16" s="2"/>
      <c r="F16" s="2"/>
      <c r="G16" s="2"/>
      <c r="H16" s="2"/>
    </row>
    <row r="17" spans="1:8" x14ac:dyDescent="0.2">
      <c r="A17" s="2"/>
      <c r="B17" s="2"/>
      <c r="C17" s="2"/>
      <c r="D17" s="2"/>
      <c r="E17" s="2"/>
      <c r="F17" s="2"/>
      <c r="G17" s="2"/>
      <c r="H17" s="2"/>
    </row>
    <row r="19" spans="1:8" x14ac:dyDescent="0.2">
      <c r="E19" s="7"/>
    </row>
    <row r="20" spans="1:8" x14ac:dyDescent="0.2">
      <c r="A20" s="10" t="s">
        <v>11</v>
      </c>
      <c r="B20" s="14"/>
      <c r="C20" s="12"/>
      <c r="D20" s="12"/>
      <c r="E20" s="12"/>
      <c r="F20" s="15"/>
      <c r="G20" s="17"/>
    </row>
    <row r="21" spans="1:8" x14ac:dyDescent="0.2">
      <c r="A21" s="10" t="s">
        <v>12</v>
      </c>
      <c r="B21" s="14"/>
      <c r="C21" s="12"/>
      <c r="D21" s="12"/>
      <c r="E21" s="12"/>
      <c r="F21" s="15"/>
      <c r="G21" s="17"/>
    </row>
    <row r="22" spans="1:8" x14ac:dyDescent="0.2">
      <c r="A22" s="10" t="s">
        <v>13</v>
      </c>
      <c r="B22" s="16"/>
      <c r="C22" s="17"/>
      <c r="D22" s="17"/>
      <c r="E22" s="17"/>
      <c r="F22" s="18"/>
      <c r="G22" s="17"/>
    </row>
    <row r="23" spans="1:8" x14ac:dyDescent="0.2">
      <c r="B23" s="16"/>
      <c r="C23" s="17"/>
      <c r="D23" s="17"/>
      <c r="E23" s="17"/>
      <c r="F23" s="18"/>
      <c r="G23" s="17"/>
    </row>
    <row r="24" spans="1:8" x14ac:dyDescent="0.2">
      <c r="B24" s="16"/>
      <c r="C24" s="17"/>
      <c r="D24" s="17"/>
      <c r="E24" s="17"/>
      <c r="F24" s="18"/>
      <c r="G24" s="17"/>
    </row>
    <row r="25" spans="1:8" x14ac:dyDescent="0.2">
      <c r="B25" s="19"/>
      <c r="C25" s="11"/>
      <c r="D25" s="11"/>
      <c r="E25" s="11"/>
      <c r="F25" s="20"/>
      <c r="G25" s="17"/>
    </row>
  </sheetData>
  <sheetProtection algorithmName="SHA-512" hashValue="Eu2q2MUbk2l0htJ06El7xuHkzBiCwRhOzzMhXb2JTjlWEwKm3MU0zR3jGj/syBRiiIihZ1Zl8w1wE+VNJsfR9A==" saltValue="YKb7fcp8e5tVFyImpMwcbQ==" spinCount="100000" sheet="1" objects="1" scenarios="1"/>
  <pageMargins left="0.74803149606299213" right="0.74803149606299213" top="0.98425196850393704" bottom="0.98425196850393704" header="0.51181102362204722" footer="0.51181102362204722"/>
  <pageSetup paperSize="9" orientation="portrait" horizontalDpi="4294967292" verticalDpi="4294967292" r:id="rId1"/>
  <headerFooter>
    <oddHeader>&amp;C&amp;"Calibri,Standaard"&amp;K000000EU Aanbesteding elektriciteit gemeente Nissewaard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AAD1CDF196443949105A28CA0C1FE" ma:contentTypeVersion="13" ma:contentTypeDescription="Create a new document." ma:contentTypeScope="" ma:versionID="dbf96ab12eec2babdec8df66c33ec299">
  <xsd:schema xmlns:xsd="http://www.w3.org/2001/XMLSchema" xmlns:xs="http://www.w3.org/2001/XMLSchema" xmlns:p="http://schemas.microsoft.com/office/2006/metadata/properties" xmlns:ns2="9399b344-2abc-4299-8c27-5efbb3b96f4c" xmlns:ns3="9370bb6c-a038-4cc9-8ad4-73bcb46bcd4e" targetNamespace="http://schemas.microsoft.com/office/2006/metadata/properties" ma:root="true" ma:fieldsID="cd33a813ef8fb671e031710ebe210545" ns2:_="" ns3:_="">
    <xsd:import namespace="9399b344-2abc-4299-8c27-5efbb3b96f4c"/>
    <xsd:import namespace="9370bb6c-a038-4cc9-8ad4-73bcb46bcd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9b344-2abc-4299-8c27-5efbb3b96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0bb6c-a038-4cc9-8ad4-73bcb46bcd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107421-71BE-4597-B61A-0425D600EE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C5CAF8-3667-4435-A0B3-64F69BACC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3F1BCE-5E59-437E-8111-A7A2C7482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99b344-2abc-4299-8c27-5efbb3b96f4c"/>
    <ds:schemaRef ds:uri="9370bb6c-a038-4cc9-8ad4-73bcb46bc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Zicht op Energie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Onno Toepoel</dc:creator>
  <cp:keywords/>
  <dc:description/>
  <cp:lastModifiedBy>onno toepoel</cp:lastModifiedBy>
  <cp:revision/>
  <dcterms:created xsi:type="dcterms:W3CDTF">2015-03-02T10:20:01Z</dcterms:created>
  <dcterms:modified xsi:type="dcterms:W3CDTF">2026-05-29T07:32:24Z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0x01010008CAAD1CDF196443949105A28CA0C1FE</vt:lpwstr>
  </property>
</Properties>
</file>