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hlmr.sharepoint.com/sites/ST-AanbestedingregiesysteemJWmo/Gedeelde documenten/General/Aanbesteding/k11 Nota van Inlichtingen/"/>
    </mc:Choice>
  </mc:AlternateContent>
  <xr:revisionPtr revIDLastSave="159" documentId="8_{7305373C-3196-4DF8-9FF1-39B9F3A87A76}" xr6:coauthVersionLast="47" xr6:coauthVersionMax="47" xr10:uidLastSave="{68560B86-9C46-4E21-98F8-AAC1C5EF31F3}"/>
  <bookViews>
    <workbookView xWindow="-120" yWindow="-120" windowWidth="29040" windowHeight="17520" xr2:uid="{4D6A7479-23AB-471C-B166-938C066092AC}"/>
  </bookViews>
  <sheets>
    <sheet name="Wensen" sheetId="1" r:id="rId1"/>
  </sheets>
  <definedNames>
    <definedName name="_xlnm._FilterDatabase" localSheetId="0" hidden="1">Wensen!$A$3:$C$3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9" i="1" l="1"/>
  <c r="A30" i="1" s="1"/>
  <c r="A31" i="1" s="1"/>
  <c r="A32" i="1" s="1"/>
  <c r="G36" i="1"/>
  <c r="G22" i="1"/>
  <c r="G6" i="1"/>
  <c r="G7" i="1"/>
  <c r="G8" i="1"/>
  <c r="G9" i="1"/>
  <c r="G10" i="1"/>
  <c r="G11" i="1"/>
  <c r="G12" i="1"/>
  <c r="G13" i="1"/>
  <c r="G14" i="1"/>
  <c r="G15" i="1"/>
  <c r="G16" i="1"/>
  <c r="G17" i="1"/>
  <c r="G18" i="1"/>
  <c r="G19" i="1"/>
  <c r="G20" i="1"/>
  <c r="G21" i="1"/>
  <c r="G23" i="1"/>
  <c r="G24" i="1"/>
  <c r="G26" i="1"/>
  <c r="G27" i="1"/>
  <c r="G28" i="1"/>
  <c r="G29" i="1"/>
  <c r="G30" i="1"/>
  <c r="G31" i="1"/>
  <c r="G32" i="1"/>
  <c r="G34" i="1"/>
  <c r="G37" i="1"/>
  <c r="F38" i="1"/>
  <c r="G5" i="1"/>
  <c r="G38" i="1" l="1"/>
</calcChain>
</file>

<file path=xl/sharedStrings.xml><?xml version="1.0" encoding="utf-8"?>
<sst xmlns="http://schemas.openxmlformats.org/spreadsheetml/2006/main" count="74" uniqueCount="54">
  <si>
    <t>Beantwoording wensen gemeente Haarlemmermeer</t>
  </si>
  <si>
    <t xml:space="preserve">	De wensen ten aanzien van de aangeboden applicatie staan omschreven in dit invulformulier. Inschrijver dient aan te geven welke wensen door de aangeboden applicatie worden ingevuld. De inschrijver dient per wens aan te geven of de aangeboden applicatie aan de wens voldoet door ja of nee te beantwoorden.  Het conformeren aan een wens levert punten op. De kosten van de invulling en realisatie van de wensen die met ja beantwoord zijn, moeten inbegrepen zijn in de inschrijfprijs.</t>
  </si>
  <si>
    <t>Nummer</t>
  </si>
  <si>
    <t>Onderwerp</t>
  </si>
  <si>
    <t>Wensen</t>
  </si>
  <si>
    <t>Voldoet ja / nee</t>
  </si>
  <si>
    <t>Punten</t>
  </si>
  <si>
    <t>Toegekende punten</t>
  </si>
  <si>
    <t>Functioneel</t>
  </si>
  <si>
    <t>Digitale handtekening</t>
  </si>
  <si>
    <t>Het is op termijn wenselijk dat de oplossing kan integreren met de reeds bij de opdrachtgever bekende digitale handtekekening applicatie ValidSign.</t>
  </si>
  <si>
    <t>Koppelingen</t>
  </si>
  <si>
    <t>Binnen de oplossing moeten alle gevraagde koppelingen voorzien zijn van buffering, opdat bij een incident, het berichtenverkeer niet verloren is gegaan en de gebufferde berichten opnieuw kunnen worden aangeboden.</t>
  </si>
  <si>
    <t>De oplossing dient te koppelen met het afspraaksysteem (JCC-Afspraken) voor reservering spreekruimte en sms/emailnotificaties 1 week voor afspraak (reminderfuncties).</t>
  </si>
  <si>
    <t>De oplossing dient te koppelen met het data-extractie applicatie Pentaho, dat acteert als een ETL-tool ten behoeve van het maken van rapportages in bij de aanbestedende dienst aanwezige BI omgeving.</t>
  </si>
  <si>
    <t>Portaal</t>
  </si>
  <si>
    <t>De aanbesteden dienst maakt gebruik van de Identity Broker van Signicat (externe organisatie). Daarmee is het mogelijk om meerdere applicaties te koppelingen aan een bestaande DigiD-aansluiting. De gemeente zou graag alle DigiD-aansluitingen willen laten verlopen via de Identity Broker van Siginicat.</t>
  </si>
  <si>
    <t>De oplossing voortziet in een (portaal) functionaliteit die de samenwerking met ketenpartners faciliteert. 
Ketenpartners kunnen toegang krijgen tot (deel van) het dossier. 
Er kan samengewerkt worden aan het opstellen van plannen van aanpak, informatie over de voortgang gedeeld worden en aan het bijstellen van de plannen.</t>
  </si>
  <si>
    <t>Rapportages</t>
  </si>
  <si>
    <t>De oplossing biedt de mogelijkheid om een pdf te genereren voor alle of een deel van de informatie uit een dossier (bijvoorbeeld bij een inzage verzoek). Vooraf is het mogelijk om te selecteren welke informatie in de pdf wordt meegenomen.</t>
  </si>
  <si>
    <t>Sjablonen</t>
  </si>
  <si>
    <t>Binnen de oplossing krijgen gebruikers alleen die documentsjablonen te zien die betrekking hebben op een specifieke taak binnen een proces.</t>
  </si>
  <si>
    <t xml:space="preserve">Binnen de oplossing kunnen gebruikers hun aangemaakte document niet meer verwijderen als deze in het archiefsysteem staat. </t>
  </si>
  <si>
    <t>Werking</t>
  </si>
  <si>
    <t xml:space="preserve">Binnen de oplossing kunnen  voor alle regelingen wijzigingen van tarieven van voorzieningen en producten in bulk  worden doorgevoerd. De wijzigingen zijn ook van toepassing op de lopende toewijzingen. </t>
  </si>
  <si>
    <t>De oplossing biedt de mogelijkheid om taken zoals een verwerkingsrun te plannen voor automatische verwerking.</t>
  </si>
  <si>
    <t>De oplossing biedt de mogelijkheid om op inidvidueel niveau de historie op eigen bijdrage in te zien (minimaal de start- en einddatum)</t>
  </si>
  <si>
    <t>De oplossing berekent de eigenbijdrage, voert automatisch consistentie controles uit en houdt bij wanneer de eigenbijdrage voldaan is.</t>
  </si>
  <si>
    <t xml:space="preserve">De oplossing biedt de mogelijkheid om acties vast te leggen en in de toekomst te plannen. Deze acties worden getoond op de actielijst van de gebruiker en indien nodig op het inwonersportaal. </t>
  </si>
  <si>
    <t>Binnen de oplossing is er standaard functionaliteit aanwezig waarmee de overgang tussen Jeugd en Wmo wordt gerealiseerd:
- signalering overgang
- voorzieningen worden overgezet zonder opnieuw te registeren van het dossier
- caseload wordt overgedragen</t>
  </si>
  <si>
    <t>Gebruikers kunnen binnen de oplossing vanuit het overzicht van een casus een notitie toevoegen, documenten inzien of een proces opstarten (bijv. meldcode of VTO)</t>
  </si>
  <si>
    <t>De oplossing biedt de mogelijkheid om processen automatisch te starten vanuit de binnen gekomen berichten. Dit kan bijvoorbeeld een proces zijn voor een wijziging van een lopende toewijzing (bijv. bij overlijden of bij een Verzoek tot Wijziging).</t>
  </si>
  <si>
    <t>Binnen de oplossing kan een woonvoorziening naast de aanvrager ook gekoppeld worden aan een locatie.</t>
  </si>
  <si>
    <t>BSN gegevens kunnen afgeschermd worden op bijv. overzichtschermen in het systeem, zodat deze niet onnodig getoond worden.</t>
  </si>
  <si>
    <t>Informatiebeheer</t>
  </si>
  <si>
    <t>Archiefwet</t>
  </si>
  <si>
    <t>Zaakgericht werken</t>
  </si>
  <si>
    <t>Het is gewenst dat de oplossing in staat is om zowel de verantwoordelijke organisatorische eenheid als de uitvoerende medewerker via de koppeling toe te voegen aan en/of te wijzigen in Djuma.</t>
  </si>
  <si>
    <t>Het is gewenst dat de oplossing een exportmogelijkheid zonder informatieverlies biedt. Dit houdt in dat informatieobjecten of aggregaties met bijbehorende metadata, procesinformatie (zoals audittrails) en aanvullende elementen volledig en correct geëxporteerd kunnen worden.</t>
  </si>
  <si>
    <t xml:space="preserve">De oplossing biedt de mogelijkheid om een aanvraag te relateren aan een eerdere aanvraag; bijv. aan een regiezaak of bij een verlenging aan de voorliggende toewijzing. </t>
  </si>
  <si>
    <t xml:space="preserve">De oplossing biedt de mogelijkheid om bij een aanvraag die gerelateerd is aan een eerdere aanvraag, informatie uit de eerdere aanvraag over te nemen bijv. de doelen bij een verlengingsaanvraag. </t>
  </si>
  <si>
    <t>Gebruikerservaring</t>
  </si>
  <si>
    <t>Gebruiksvriendelijkheid</t>
  </si>
  <si>
    <t>Er is een mogelijkheid om onze scripts voor Siteimprove (webanalyse) en Expoints (klantfeedback) in de oplossing te plaatsen, zodat wij deze gegevens binnen de andere oplossingen van de aanbesteden dienst kunnen analyseren. En als dat niet mogelijk is, biedt de inschrijver een andere mogelijkheid tot het analyseren van de applicatie en het ophalen van klantfeedback.</t>
  </si>
  <si>
    <t>Security</t>
  </si>
  <si>
    <t>Standaarden</t>
  </si>
  <si>
    <t>De oplossing biedt een beveiligde manier om te emailen, volgens NTA 7516 regelgeving.</t>
  </si>
  <si>
    <t>Omgevingen</t>
  </si>
  <si>
    <t>Omdat het niet toegestaan is om de productiegegevens te kopieren naar een test/acceptatie omgeving, wordt er een basistestverzameling van gegevens, beschikbaar gesteld door de inschrijver of dient er een mogelijkheid te zijn dat de aanbestedende dienst zelfstandig een basistestverzameling kan toevoegen.</t>
  </si>
  <si>
    <t>Totaal aantal punten</t>
  </si>
  <si>
    <t>Het is gewenst dat de inschijver een berichtenboek Zaak- en Documentservices (ZDS) kan opleveren, waarin wordt gespecificeerd welke berichten en attributen het systeem ondersteunt. Dit berichtenboek bevat minimaal de berichten: creëerZaak, updateZaak, voegZaakdocumentToe en updateZaakdocument.</t>
  </si>
  <si>
    <t xml:space="preserve">Het is gewenst dat de oplossing, indien sprake is van zaakrelaties zoals gerelateerde zaken of betrokkenen, deze relaties via de koppelvlakken kan doorgeven aan Djuma, conform de ZDS-specificaties. </t>
  </si>
  <si>
    <t>De oplossing biedt de mogelijkheid om de relaties met andere gezinsleden, betrokken derden (formeel en informeel netwerk) visueel te tonen (bijvoorkeur via een genogram)</t>
  </si>
  <si>
    <t>Indien de oplossing functionaliteit biedt voor termijnbewaking, waarbij geplande en uiterlijke afdoeningstermijnen, alsmede wijzigingen daarop (zoals verlengingen), dan moet dit via de koppeling worden doorgegeven aan Djuma. De termijnbewaking hoeft niet uitgevoerd te worden in Djuma, maar kan wel nodig zijn in de toekomst.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</si>
</sst>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1"/>
      <name val="Calibri"/>
      <family val="2"/>
      <scheme val="minor"/>
    </font>
    <font>
      <b/>
      <sz val="16"/>
      <color rgb="FF0070C0"/>
      <name val="Calibri"/>
      <family val="2"/>
      <scheme val="minor"/>
    </font>
    <font>
      <sz val="16"/>
      <color rgb="FF0070C0"/>
      <name val="Calibri"/>
      <family val="2"/>
      <scheme val="minor"/>
    </font>
    <font>
      <b/>
      <sz val="14"/>
      <name val="Calibri"/>
      <family val="2"/>
      <scheme val="minor"/>
    </font>
    <font>
      <b/>
      <sz val="11"/>
      <name val="Calibri"/>
      <family val="2"/>
      <scheme val="minor"/>
    </font>
    <font>
      <b/>
      <sz val="11"/>
      <color rgb="FFFF0000"/>
      <name val="Calibri"/>
      <family val="2"/>
      <scheme val="minor"/>
    </font>
    <font>
      <sz val="12"/>
      <color rgb="FF000000"/>
      <name val="Aptos Display"/>
      <family val="2"/>
    </font>
    <font>
      <sz val="12"/>
      <color theme="1"/>
      <name val="Aptos Display"/>
      <family val="2"/>
    </font>
    <font>
      <sz val="12"/>
      <name val="Aptos Display"/>
      <family val="2"/>
    </font>
  </fonts>
  <fills count="6">
    <fill>
      <patternFill patternType="none"/>
    </fill>
    <fill>
      <patternFill patternType="gray125"/>
    </fill>
    <fill>
      <patternFill patternType="solid">
        <fgColor theme="2" tint="-9.9978637043366805E-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FFFFFF"/>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ck">
        <color indexed="64"/>
      </right>
      <top style="thick">
        <color indexed="64"/>
      </top>
      <bottom style="thick">
        <color indexed="64"/>
      </bottom>
      <diagonal/>
    </border>
  </borders>
  <cellStyleXfs count="1">
    <xf numFmtId="0" fontId="0" fillId="0" borderId="0"/>
  </cellStyleXfs>
  <cellXfs count="4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1" fillId="2" borderId="2" xfId="0" applyFont="1" applyFill="1" applyBorder="1" applyAlignment="1">
      <alignment horizontal="left" vertical="center" wrapText="1"/>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0" fillId="4" borderId="1" xfId="0" applyFill="1" applyBorder="1" applyAlignment="1">
      <alignment horizontal="left" vertical="center"/>
    </xf>
    <xf numFmtId="0" fontId="0" fillId="0" borderId="5" xfId="0" applyBorder="1" applyAlignment="1">
      <alignment horizontal="left"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8"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5" fillId="0" borderId="0" xfId="0" applyFont="1" applyAlignment="1">
      <alignment horizontal="left" vertical="center"/>
    </xf>
    <xf numFmtId="0" fontId="10" fillId="0" borderId="0" xfId="0" applyFont="1" applyAlignment="1">
      <alignment horizontal="left" vertical="top" wrapText="1"/>
    </xf>
    <xf numFmtId="0" fontId="5" fillId="0" borderId="6" xfId="0" applyFont="1" applyBorder="1" applyAlignment="1">
      <alignment horizontal="center" vertical="center"/>
    </xf>
    <xf numFmtId="0" fontId="1" fillId="0" borderId="0" xfId="0" applyFont="1" applyAlignment="1">
      <alignment horizontal="left" vertical="center" wrapText="1"/>
    </xf>
    <xf numFmtId="0" fontId="9" fillId="0" borderId="0" xfId="0" applyFont="1" applyAlignment="1">
      <alignment horizontal="center" vertical="center"/>
    </xf>
    <xf numFmtId="0" fontId="2" fillId="4" borderId="1" xfId="0" applyFont="1" applyFill="1" applyBorder="1" applyAlignment="1">
      <alignment vertical="center"/>
    </xf>
    <xf numFmtId="0" fontId="0" fillId="4" borderId="1" xfId="0" applyFill="1" applyBorder="1" applyAlignment="1">
      <alignment horizontal="left" vertical="center" wrapText="1"/>
    </xf>
    <xf numFmtId="0" fontId="9" fillId="0" borderId="7" xfId="0" applyFont="1" applyBorder="1" applyAlignment="1">
      <alignment horizontal="center" vertical="center"/>
    </xf>
    <xf numFmtId="0" fontId="2" fillId="2" borderId="3" xfId="0" applyFont="1" applyFill="1" applyBorder="1" applyAlignment="1">
      <alignment horizontal="left" vertical="center"/>
    </xf>
    <xf numFmtId="0" fontId="12" fillId="0" borderId="0" xfId="0" applyFont="1" applyAlignment="1">
      <alignment vertical="top" wrapText="1"/>
    </xf>
    <xf numFmtId="0" fontId="11" fillId="0" borderId="0" xfId="0" applyFont="1" applyAlignment="1">
      <alignment vertical="top" wrapText="1"/>
    </xf>
    <xf numFmtId="0" fontId="11" fillId="0" borderId="0" xfId="0" applyFont="1" applyAlignment="1">
      <alignment horizontal="left" vertical="top" wrapText="1"/>
    </xf>
    <xf numFmtId="0" fontId="12" fillId="0" borderId="0" xfId="0" applyFont="1" applyAlignment="1">
      <alignment horizontal="left" vertical="center" wrapText="1"/>
    </xf>
    <xf numFmtId="0" fontId="12" fillId="0" borderId="0" xfId="0" applyFont="1" applyAlignment="1">
      <alignment horizontal="left" vertical="top" wrapText="1"/>
    </xf>
    <xf numFmtId="0" fontId="13" fillId="0" borderId="0" xfId="0" applyFont="1" applyAlignment="1">
      <alignment horizontal="left" vertical="top" wrapText="1"/>
    </xf>
    <xf numFmtId="0" fontId="11" fillId="0" borderId="0" xfId="0" applyFont="1"/>
    <xf numFmtId="0" fontId="13" fillId="0" borderId="0" xfId="0" applyFont="1" applyAlignment="1">
      <alignment vertical="top" wrapText="1"/>
    </xf>
    <xf numFmtId="0" fontId="3" fillId="2" borderId="2" xfId="0" applyFont="1" applyFill="1" applyBorder="1" applyAlignment="1">
      <alignment horizontal="center" vertical="center" wrapText="1"/>
    </xf>
    <xf numFmtId="0" fontId="2" fillId="4" borderId="2" xfId="0" applyFont="1" applyFill="1" applyBorder="1" applyAlignment="1">
      <alignment vertical="center"/>
    </xf>
    <xf numFmtId="0" fontId="12" fillId="0" borderId="0" xfId="0" applyFont="1" applyAlignment="1">
      <alignment horizontal="center" vertical="center"/>
    </xf>
    <xf numFmtId="0" fontId="13" fillId="5" borderId="0" xfId="0" applyFont="1" applyFill="1" applyAlignment="1">
      <alignment horizontal="left" vertical="top" wrapText="1"/>
    </xf>
    <xf numFmtId="0" fontId="12" fillId="0" borderId="0" xfId="0" applyFont="1" applyAlignment="1">
      <alignment horizontal="center" vertical="center" wrapText="1"/>
    </xf>
    <xf numFmtId="0" fontId="11" fillId="5" borderId="0" xfId="0" applyFont="1" applyFill="1" applyAlignment="1">
      <alignment horizontal="left" vertical="top" wrapText="1"/>
    </xf>
    <xf numFmtId="0" fontId="11" fillId="0" borderId="0" xfId="0" applyFont="1" applyAlignment="1">
      <alignment horizontal="center" vertical="center" wrapText="1"/>
    </xf>
    <xf numFmtId="0" fontId="11" fillId="0" borderId="0" xfId="0" applyFont="1" applyAlignment="1">
      <alignment wrapText="1"/>
    </xf>
    <xf numFmtId="0" fontId="0" fillId="0" borderId="1"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6" fillId="0" borderId="4" xfId="0" applyFont="1" applyBorder="1" applyAlignment="1">
      <alignment horizontal="left" vertical="center"/>
    </xf>
    <xf numFmtId="0" fontId="7" fillId="0" borderId="4" xfId="0" applyFont="1" applyBorder="1" applyAlignment="1">
      <alignment vertical="center"/>
    </xf>
    <xf numFmtId="0" fontId="2" fillId="2" borderId="3" xfId="0" applyFont="1" applyFill="1" applyBorder="1" applyAlignment="1">
      <alignment horizontal="left" vertical="center"/>
    </xf>
    <xf numFmtId="0" fontId="2" fillId="2" borderId="5" xfId="0" applyFont="1" applyFill="1" applyBorder="1" applyAlignment="1">
      <alignment horizontal="left" vertical="center"/>
    </xf>
    <xf numFmtId="0" fontId="4" fillId="0" borderId="2" xfId="0" applyFont="1" applyBorder="1" applyAlignment="1">
      <alignment horizontal="left" vertical="center"/>
    </xf>
    <xf numFmtId="0" fontId="0" fillId="0" borderId="5" xfId="0" applyBorder="1" applyAlignment="1">
      <alignment horizontal="left" vertical="center" wrapText="1"/>
    </xf>
    <xf numFmtId="0" fontId="0" fillId="0" borderId="2" xfId="0"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965B8-E67B-4E88-9F79-3630FF508FA5}">
  <sheetPr>
    <pageSetUpPr fitToPage="1"/>
  </sheetPr>
  <dimension ref="A1:G42"/>
  <sheetViews>
    <sheetView tabSelected="1" zoomScaleNormal="100" workbookViewId="0">
      <pane ySplit="3" topLeftCell="A4" activePane="bottomLeft" state="frozen"/>
      <selection pane="bottomLeft" activeCell="D7" sqref="D5:D7"/>
    </sheetView>
  </sheetViews>
  <sheetFormatPr defaultColWidth="8.85546875" defaultRowHeight="15" x14ac:dyDescent="0.25"/>
  <cols>
    <col min="1" max="1" width="12" style="1" customWidth="1"/>
    <col min="2" max="2" width="25.5703125" style="1" customWidth="1"/>
    <col min="3" max="3" width="133.42578125" style="3" customWidth="1"/>
    <col min="4" max="4" width="20.85546875" style="2" customWidth="1"/>
    <col min="5" max="5" width="52.140625" style="2" hidden="1" customWidth="1"/>
    <col min="6" max="6" width="14.42578125" style="12" customWidth="1"/>
    <col min="7" max="7" width="25.85546875" style="2" customWidth="1"/>
    <col min="8" max="16384" width="8.85546875" style="2"/>
  </cols>
  <sheetData>
    <row r="1" spans="1:7" ht="38.1" customHeight="1" x14ac:dyDescent="0.25">
      <c r="A1" s="42" t="s">
        <v>0</v>
      </c>
      <c r="B1" s="42"/>
      <c r="C1" s="43"/>
      <c r="D1" s="15"/>
      <c r="F1" s="16"/>
    </row>
    <row r="2" spans="1:7" ht="73.5" customHeight="1" x14ac:dyDescent="0.25">
      <c r="A2" s="47" t="s">
        <v>1</v>
      </c>
      <c r="B2" s="47"/>
      <c r="C2" s="48"/>
      <c r="D2" s="15"/>
      <c r="F2" s="16"/>
    </row>
    <row r="3" spans="1:7" ht="30.75" customHeight="1" x14ac:dyDescent="0.25">
      <c r="A3" s="7" t="s">
        <v>2</v>
      </c>
      <c r="B3" s="32" t="s">
        <v>3</v>
      </c>
      <c r="C3" s="8" t="s">
        <v>4</v>
      </c>
      <c r="D3" s="8" t="s">
        <v>5</v>
      </c>
      <c r="E3" s="8" t="s">
        <v>5</v>
      </c>
      <c r="F3" s="13" t="s">
        <v>6</v>
      </c>
      <c r="G3" s="13" t="s">
        <v>7</v>
      </c>
    </row>
    <row r="4" spans="1:7" ht="30.75" customHeight="1" x14ac:dyDescent="0.25">
      <c r="A4" s="44" t="s">
        <v>8</v>
      </c>
      <c r="B4" s="45"/>
      <c r="C4" s="46"/>
      <c r="D4" s="4"/>
      <c r="E4" s="4"/>
      <c r="F4" s="14"/>
      <c r="G4" s="14"/>
    </row>
    <row r="5" spans="1:7" ht="38.25" customHeight="1" x14ac:dyDescent="0.25">
      <c r="A5" s="5">
        <v>1</v>
      </c>
      <c r="B5" s="34" t="s">
        <v>9</v>
      </c>
      <c r="C5" s="24" t="s">
        <v>10</v>
      </c>
      <c r="D5" s="40"/>
      <c r="E5" s="10"/>
      <c r="F5" s="11">
        <v>0.5</v>
      </c>
      <c r="G5" s="11" t="str">
        <f>IF(D5="ja",F5,"")</f>
        <v/>
      </c>
    </row>
    <row r="6" spans="1:7" ht="40.5" customHeight="1" x14ac:dyDescent="0.25">
      <c r="A6" s="5">
        <v>2</v>
      </c>
      <c r="B6" s="34" t="s">
        <v>11</v>
      </c>
      <c r="C6" s="31" t="s">
        <v>12</v>
      </c>
      <c r="D6" s="40"/>
      <c r="F6" s="11">
        <v>1</v>
      </c>
      <c r="G6" s="11" t="str">
        <f t="shared" ref="G6:G37" si="0">IF(D6="ja",F6,"")</f>
        <v/>
      </c>
    </row>
    <row r="7" spans="1:7" ht="31.5" x14ac:dyDescent="0.25">
      <c r="A7" s="5">
        <v>3</v>
      </c>
      <c r="B7" s="34" t="s">
        <v>11</v>
      </c>
      <c r="C7" s="26" t="s">
        <v>13</v>
      </c>
      <c r="D7" s="40"/>
      <c r="F7" s="11">
        <v>0.5</v>
      </c>
      <c r="G7" s="11" t="str">
        <f t="shared" si="0"/>
        <v/>
      </c>
    </row>
    <row r="8" spans="1:7" ht="50.1" customHeight="1" x14ac:dyDescent="0.25">
      <c r="A8" s="5">
        <v>4</v>
      </c>
      <c r="B8" s="34" t="s">
        <v>11</v>
      </c>
      <c r="C8" s="26" t="s">
        <v>14</v>
      </c>
      <c r="D8" s="40"/>
      <c r="F8" s="11">
        <v>1</v>
      </c>
      <c r="G8" s="11" t="str">
        <f t="shared" si="0"/>
        <v/>
      </c>
    </row>
    <row r="9" spans="1:7" ht="47.25" x14ac:dyDescent="0.25">
      <c r="A9" s="5">
        <v>5</v>
      </c>
      <c r="B9" s="34" t="s">
        <v>15</v>
      </c>
      <c r="C9" s="27" t="s">
        <v>16</v>
      </c>
      <c r="D9" s="40"/>
      <c r="F9" s="11">
        <v>1</v>
      </c>
      <c r="G9" s="11" t="str">
        <f t="shared" si="0"/>
        <v/>
      </c>
    </row>
    <row r="10" spans="1:7" ht="63" x14ac:dyDescent="0.25">
      <c r="A10" s="5">
        <v>6</v>
      </c>
      <c r="B10" s="34" t="s">
        <v>15</v>
      </c>
      <c r="C10" s="27" t="s">
        <v>17</v>
      </c>
      <c r="D10" s="40"/>
      <c r="F10" s="11">
        <v>2</v>
      </c>
      <c r="G10" s="11" t="str">
        <f t="shared" si="0"/>
        <v/>
      </c>
    </row>
    <row r="11" spans="1:7" ht="31.5" x14ac:dyDescent="0.25">
      <c r="A11" s="5">
        <v>7</v>
      </c>
      <c r="B11" s="34" t="s">
        <v>18</v>
      </c>
      <c r="C11" s="25" t="s">
        <v>19</v>
      </c>
      <c r="D11" s="40"/>
      <c r="F11" s="11">
        <v>2</v>
      </c>
      <c r="G11" s="11" t="str">
        <f t="shared" si="0"/>
        <v/>
      </c>
    </row>
    <row r="12" spans="1:7" ht="15.75" x14ac:dyDescent="0.25">
      <c r="A12" s="5">
        <v>8</v>
      </c>
      <c r="B12" s="34" t="s">
        <v>20</v>
      </c>
      <c r="C12" s="28" t="s">
        <v>21</v>
      </c>
      <c r="D12" s="40"/>
      <c r="F12" s="11">
        <v>1</v>
      </c>
      <c r="G12" s="11" t="str">
        <f t="shared" si="0"/>
        <v/>
      </c>
    </row>
    <row r="13" spans="1:7" ht="15.75" x14ac:dyDescent="0.25">
      <c r="A13" s="5">
        <v>9</v>
      </c>
      <c r="B13" s="34" t="s">
        <v>20</v>
      </c>
      <c r="C13" s="28" t="s">
        <v>22</v>
      </c>
      <c r="D13" s="40"/>
      <c r="F13" s="11">
        <v>0.5</v>
      </c>
      <c r="G13" s="11" t="str">
        <f t="shared" si="0"/>
        <v/>
      </c>
    </row>
    <row r="14" spans="1:7" ht="31.5" x14ac:dyDescent="0.25">
      <c r="A14" s="5">
        <v>10</v>
      </c>
      <c r="B14" s="34" t="s">
        <v>23</v>
      </c>
      <c r="C14" s="29" t="s">
        <v>24</v>
      </c>
      <c r="D14" s="40"/>
      <c r="F14" s="11">
        <v>2</v>
      </c>
      <c r="G14" s="11" t="str">
        <f t="shared" si="0"/>
        <v/>
      </c>
    </row>
    <row r="15" spans="1:7" ht="31.5" x14ac:dyDescent="0.25">
      <c r="A15" s="5">
        <v>11</v>
      </c>
      <c r="B15" s="34" t="s">
        <v>23</v>
      </c>
      <c r="C15" s="28" t="s">
        <v>52</v>
      </c>
      <c r="D15" s="40"/>
      <c r="F15" s="11">
        <v>2</v>
      </c>
      <c r="G15" s="11" t="str">
        <f t="shared" si="0"/>
        <v/>
      </c>
    </row>
    <row r="16" spans="1:7" ht="15.75" x14ac:dyDescent="0.25">
      <c r="A16" s="5">
        <v>12</v>
      </c>
      <c r="B16" s="34" t="s">
        <v>23</v>
      </c>
      <c r="C16" s="29" t="s">
        <v>25</v>
      </c>
      <c r="D16" s="40"/>
      <c r="F16" s="11">
        <v>1</v>
      </c>
      <c r="G16" s="11" t="str">
        <f t="shared" si="0"/>
        <v/>
      </c>
    </row>
    <row r="17" spans="1:7" ht="15.75" x14ac:dyDescent="0.25">
      <c r="A17" s="5">
        <v>13</v>
      </c>
      <c r="B17" s="34" t="s">
        <v>23</v>
      </c>
      <c r="C17" s="30" t="s">
        <v>26</v>
      </c>
      <c r="D17" s="40"/>
      <c r="F17" s="11">
        <v>1</v>
      </c>
      <c r="G17" s="11" t="str">
        <f t="shared" si="0"/>
        <v/>
      </c>
    </row>
    <row r="18" spans="1:7" ht="15.75" x14ac:dyDescent="0.25">
      <c r="A18" s="5">
        <v>14</v>
      </c>
      <c r="B18" s="34" t="s">
        <v>23</v>
      </c>
      <c r="C18" s="29" t="s">
        <v>27</v>
      </c>
      <c r="D18" s="40"/>
      <c r="F18" s="11">
        <v>1</v>
      </c>
      <c r="G18" s="11" t="str">
        <f t="shared" si="0"/>
        <v/>
      </c>
    </row>
    <row r="19" spans="1:7" ht="31.5" x14ac:dyDescent="0.25">
      <c r="A19" s="5">
        <v>15</v>
      </c>
      <c r="B19" s="34" t="s">
        <v>23</v>
      </c>
      <c r="C19" s="28" t="s">
        <v>28</v>
      </c>
      <c r="D19" s="40"/>
      <c r="F19" s="11">
        <v>2</v>
      </c>
      <c r="G19" s="11" t="str">
        <f t="shared" si="0"/>
        <v/>
      </c>
    </row>
    <row r="20" spans="1:7" ht="50.1" customHeight="1" x14ac:dyDescent="0.25">
      <c r="A20" s="5">
        <v>16</v>
      </c>
      <c r="B20" s="34" t="s">
        <v>23</v>
      </c>
      <c r="C20" s="28" t="s">
        <v>29</v>
      </c>
      <c r="D20" s="40"/>
      <c r="F20" s="11">
        <v>2</v>
      </c>
      <c r="G20" s="11" t="str">
        <f t="shared" si="0"/>
        <v/>
      </c>
    </row>
    <row r="21" spans="1:7" ht="31.5" x14ac:dyDescent="0.25">
      <c r="A21" s="5">
        <v>17</v>
      </c>
      <c r="B21" s="34" t="s">
        <v>23</v>
      </c>
      <c r="C21" s="28" t="s">
        <v>30</v>
      </c>
      <c r="D21" s="40"/>
      <c r="F21" s="11">
        <v>2</v>
      </c>
      <c r="G21" s="11" t="str">
        <f t="shared" si="0"/>
        <v/>
      </c>
    </row>
    <row r="22" spans="1:7" ht="31.5" x14ac:dyDescent="0.25">
      <c r="A22" s="5">
        <v>18</v>
      </c>
      <c r="B22" s="34" t="s">
        <v>23</v>
      </c>
      <c r="C22" s="29" t="s">
        <v>31</v>
      </c>
      <c r="D22" s="40"/>
      <c r="F22" s="11">
        <v>2</v>
      </c>
      <c r="G22" s="11" t="str">
        <f t="shared" si="0"/>
        <v/>
      </c>
    </row>
    <row r="23" spans="1:7" ht="15.75" x14ac:dyDescent="0.25">
      <c r="A23" s="5">
        <v>19</v>
      </c>
      <c r="B23" s="34" t="s">
        <v>23</v>
      </c>
      <c r="C23" s="28" t="s">
        <v>32</v>
      </c>
      <c r="D23" s="40"/>
      <c r="F23" s="11">
        <v>1</v>
      </c>
      <c r="G23" s="11" t="str">
        <f t="shared" si="0"/>
        <v/>
      </c>
    </row>
    <row r="24" spans="1:7" ht="15.75" x14ac:dyDescent="0.25">
      <c r="A24" s="5">
        <v>20</v>
      </c>
      <c r="B24" s="34" t="s">
        <v>23</v>
      </c>
      <c r="C24" s="35" t="s">
        <v>33</v>
      </c>
      <c r="D24" s="40"/>
      <c r="F24" s="11">
        <v>2</v>
      </c>
      <c r="G24" s="11" t="str">
        <f t="shared" si="0"/>
        <v/>
      </c>
    </row>
    <row r="25" spans="1:7" ht="50.1" customHeight="1" x14ac:dyDescent="0.25">
      <c r="A25" s="20" t="s">
        <v>34</v>
      </c>
      <c r="B25" s="20"/>
      <c r="C25" s="20"/>
      <c r="D25" s="9"/>
      <c r="E25" s="9"/>
      <c r="F25" s="9"/>
      <c r="G25" s="9"/>
    </row>
    <row r="26" spans="1:7" ht="50.1" customHeight="1" x14ac:dyDescent="0.25">
      <c r="A26" s="5">
        <v>21</v>
      </c>
      <c r="B26" s="36" t="s">
        <v>35</v>
      </c>
      <c r="C26" s="24" t="s">
        <v>53</v>
      </c>
      <c r="D26" s="40"/>
      <c r="F26" s="11">
        <v>0.5</v>
      </c>
      <c r="G26" s="11" t="str">
        <f t="shared" si="0"/>
        <v/>
      </c>
    </row>
    <row r="27" spans="1:7" ht="50.1" customHeight="1" x14ac:dyDescent="0.25">
      <c r="A27" s="5">
        <v>22</v>
      </c>
      <c r="B27" s="36" t="s">
        <v>36</v>
      </c>
      <c r="C27" s="26" t="s">
        <v>50</v>
      </c>
      <c r="D27" s="40"/>
      <c r="F27" s="11">
        <v>0.5</v>
      </c>
      <c r="G27" s="11" t="str">
        <f t="shared" si="0"/>
        <v/>
      </c>
    </row>
    <row r="28" spans="1:7" ht="31.5" x14ac:dyDescent="0.25">
      <c r="A28" s="6">
        <v>23</v>
      </c>
      <c r="B28" s="36" t="s">
        <v>36</v>
      </c>
      <c r="C28" s="24" t="s">
        <v>51</v>
      </c>
      <c r="D28" s="40"/>
      <c r="F28" s="11">
        <v>1</v>
      </c>
      <c r="G28" s="11" t="str">
        <f t="shared" si="0"/>
        <v/>
      </c>
    </row>
    <row r="29" spans="1:7" ht="31.5" x14ac:dyDescent="0.25">
      <c r="A29" s="6">
        <f t="shared" ref="A29:A32" si="1">A28+1</f>
        <v>24</v>
      </c>
      <c r="B29" s="36" t="s">
        <v>36</v>
      </c>
      <c r="C29" s="24" t="s">
        <v>37</v>
      </c>
      <c r="D29" s="40"/>
      <c r="F29" s="11">
        <v>0.5</v>
      </c>
      <c r="G29" s="11" t="str">
        <f t="shared" si="0"/>
        <v/>
      </c>
    </row>
    <row r="30" spans="1:7" ht="31.5" x14ac:dyDescent="0.25">
      <c r="A30" s="6">
        <f t="shared" si="1"/>
        <v>25</v>
      </c>
      <c r="B30" s="36" t="s">
        <v>36</v>
      </c>
      <c r="C30" s="31" t="s">
        <v>38</v>
      </c>
      <c r="D30" s="40"/>
      <c r="F30" s="11">
        <v>0.5</v>
      </c>
      <c r="G30" s="11" t="str">
        <f t="shared" si="0"/>
        <v/>
      </c>
    </row>
    <row r="31" spans="1:7" ht="31.5" x14ac:dyDescent="0.25">
      <c r="A31" s="6">
        <f t="shared" si="1"/>
        <v>26</v>
      </c>
      <c r="B31" s="36" t="s">
        <v>36</v>
      </c>
      <c r="C31" s="37" t="s">
        <v>39</v>
      </c>
      <c r="D31" s="40"/>
      <c r="F31" s="11">
        <v>2</v>
      </c>
      <c r="G31" s="11" t="str">
        <f t="shared" si="0"/>
        <v/>
      </c>
    </row>
    <row r="32" spans="1:7" ht="31.5" x14ac:dyDescent="0.25">
      <c r="A32" s="6">
        <f t="shared" si="1"/>
        <v>27</v>
      </c>
      <c r="B32" s="36" t="s">
        <v>36</v>
      </c>
      <c r="C32" s="37" t="s">
        <v>40</v>
      </c>
      <c r="D32" s="40"/>
      <c r="F32" s="11">
        <v>1</v>
      </c>
      <c r="G32" s="11" t="str">
        <f t="shared" si="0"/>
        <v/>
      </c>
    </row>
    <row r="33" spans="1:7" ht="50.1" customHeight="1" x14ac:dyDescent="0.25">
      <c r="A33" s="20" t="s">
        <v>41</v>
      </c>
      <c r="B33" s="33"/>
      <c r="C33" s="33"/>
      <c r="D33" s="9"/>
      <c r="E33" s="9"/>
      <c r="F33" s="9"/>
      <c r="G33" s="9"/>
    </row>
    <row r="34" spans="1:7" ht="61.35" customHeight="1" x14ac:dyDescent="0.25">
      <c r="A34" s="6">
        <v>28</v>
      </c>
      <c r="B34" s="38" t="s">
        <v>42</v>
      </c>
      <c r="C34" s="39" t="s">
        <v>43</v>
      </c>
      <c r="D34" s="40"/>
      <c r="F34" s="11">
        <v>0.5</v>
      </c>
      <c r="G34" s="11" t="str">
        <f t="shared" si="0"/>
        <v/>
      </c>
    </row>
    <row r="35" spans="1:7" ht="50.1" customHeight="1" x14ac:dyDescent="0.25">
      <c r="A35" s="23" t="s">
        <v>44</v>
      </c>
      <c r="B35" s="23"/>
      <c r="C35" s="21"/>
      <c r="D35" s="9"/>
      <c r="E35" s="9"/>
      <c r="F35" s="9"/>
      <c r="G35" s="9"/>
    </row>
    <row r="36" spans="1:7" ht="24" customHeight="1" x14ac:dyDescent="0.25">
      <c r="A36" s="6">
        <v>29</v>
      </c>
      <c r="B36" s="36" t="s">
        <v>45</v>
      </c>
      <c r="C36" s="24" t="s">
        <v>46</v>
      </c>
      <c r="D36" s="41"/>
      <c r="F36" s="17">
        <v>0.5</v>
      </c>
      <c r="G36" s="11" t="str">
        <f t="shared" ref="G36" si="2">IF(D36="ja",F36,"")</f>
        <v/>
      </c>
    </row>
    <row r="37" spans="1:7" ht="48" thickBot="1" x14ac:dyDescent="0.3">
      <c r="A37" s="6">
        <v>30</v>
      </c>
      <c r="B37" s="34" t="s">
        <v>47</v>
      </c>
      <c r="C37" s="31" t="s">
        <v>48</v>
      </c>
      <c r="D37" s="41"/>
      <c r="F37" s="17">
        <v>0.5</v>
      </c>
      <c r="G37" s="11" t="str">
        <f t="shared" si="0"/>
        <v/>
      </c>
    </row>
    <row r="38" spans="1:7" ht="50.1" customHeight="1" thickTop="1" thickBot="1" x14ac:dyDescent="0.3">
      <c r="A38" s="18" t="s">
        <v>49</v>
      </c>
      <c r="C38" s="18"/>
      <c r="F38" s="19">
        <f>SUM(F5:F37)</f>
        <v>35</v>
      </c>
      <c r="G38" s="22">
        <f>SUM(G5:G37)</f>
        <v>0</v>
      </c>
    </row>
    <row r="39" spans="1:7" ht="50.1" customHeight="1" thickTop="1" x14ac:dyDescent="0.25"/>
    <row r="40" spans="1:7" ht="50.1" customHeight="1" x14ac:dyDescent="0.25"/>
    <row r="41" spans="1:7" ht="50.1" customHeight="1" x14ac:dyDescent="0.25"/>
    <row r="42" spans="1:7" ht="50.1" customHeight="1" x14ac:dyDescent="0.25"/>
  </sheetData>
  <sheetProtection algorithmName="SHA-512" hashValue="zwBVNfsx8IBs9OXsDfhbrDGBcBjXkj4ovrpFg6eM+my3JgH65DR+Gk7VnPJrkj41BT9luOEQTmbjQEGO33TUTQ==" saltValue="oGgtS4YX167zcZBSvu43mg==" spinCount="100000" sheet="1" objects="1" scenarios="1" selectLockedCells="1"/>
  <mergeCells count="3">
    <mergeCell ref="A1:C1"/>
    <mergeCell ref="A4:C4"/>
    <mergeCell ref="A2:C2"/>
  </mergeCells>
  <pageMargins left="0.25" right="0.25" top="0.75" bottom="0.75" header="0.3" footer="0.3"/>
  <pageSetup paperSize="9" scale="7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042DA240D04F41B9501539B4604C0F" ma:contentTypeVersion="11" ma:contentTypeDescription="Een nieuw document maken." ma:contentTypeScope="" ma:versionID="089b4a6e00be4f4cadd730e8fdfbd28a">
  <xsd:schema xmlns:xsd="http://www.w3.org/2001/XMLSchema" xmlns:xs="http://www.w3.org/2001/XMLSchema" xmlns:p="http://schemas.microsoft.com/office/2006/metadata/properties" xmlns:ns2="8355b062-ab45-457a-b735-cdcb94b74cbf" xmlns:ns3="c63a566e-2ab3-4284-8e1e-b2ae22e199e0" targetNamespace="http://schemas.microsoft.com/office/2006/metadata/properties" ma:root="true" ma:fieldsID="76425ab9eb52903292369691ae2f71e9" ns2:_="" ns3:_="">
    <xsd:import namespace="8355b062-ab45-457a-b735-cdcb94b74cbf"/>
    <xsd:import namespace="c63a566e-2ab3-4284-8e1e-b2ae22e199e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55b062-ab45-457a-b735-cdcb94b74c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3a566e-2ab3-4284-8e1e-b2ae22e199e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3f7fbad-b852-44ae-9cd3-2460b20769ef}" ma:internalName="TaxCatchAll" ma:showField="CatchAllData" ma:web="c63a566e-2ab3-4284-8e1e-b2ae22e199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63a566e-2ab3-4284-8e1e-b2ae22e199e0" xsi:nil="true"/>
    <lcf76f155ced4ddcb4097134ff3c332f xmlns="8355b062-ab45-457a-b735-cdcb94b74cb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D5F635-89EF-440A-B501-E5B8DBCC79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55b062-ab45-457a-b735-cdcb94b74cbf"/>
    <ds:schemaRef ds:uri="c63a566e-2ab3-4284-8e1e-b2ae22e199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3421F3-1950-4A37-B8E4-C76F5CC0E403}">
  <ds:schemaRefs>
    <ds:schemaRef ds:uri="http://purl.org/dc/terms/"/>
    <ds:schemaRef ds:uri="c63a566e-2ab3-4284-8e1e-b2ae22e199e0"/>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8355b062-ab45-457a-b735-cdcb94b74cbf"/>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25050C8-AD72-454F-801C-14EBE75EC0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Manager/>
  <Company>Gemeente Haarlemmermeer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Marlies Peeters</dc:creator>
  <cp:keywords/>
  <dc:description/>
  <cp:lastModifiedBy>Braam, Gerard</cp:lastModifiedBy>
  <cp:revision/>
  <dcterms:created xsi:type="dcterms:W3CDTF">2022-03-06T11:18:24Z</dcterms:created>
  <dcterms:modified xsi:type="dcterms:W3CDTF">2025-11-11T13:27:52Z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0x01010074042DA240D04F41B9501539B4604C0F</vt:lpwstr>
  </property>
  <property fmtid="{D5CDD505-2E9C-101B-9397-08002B2CF9AE}" pid="3" name="Order">
    <vt:r8>1055900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