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444" documentId="13_ncr:1_{4A26046C-6D79-4C4E-9D2B-1E8BDD6F27C5}" xr6:coauthVersionLast="47" xr6:coauthVersionMax="47" xr10:uidLastSave="{C015ABF4-66CB-4F75-83AF-C63C46398C33}"/>
  <bookViews>
    <workbookView xWindow="35505" yWindow="225" windowWidth="27780" windowHeight="2058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26" i="1"/>
  <c r="D25" i="1"/>
  <c r="D22" i="1"/>
  <c r="D21" i="1"/>
  <c r="D18" i="1"/>
  <c r="D17" i="1"/>
  <c r="D16" i="1"/>
  <c r="D13" i="1"/>
  <c r="D12" i="1"/>
  <c r="D11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</calcChain>
</file>

<file path=xl/sharedStrings.xml><?xml version="1.0" encoding="utf-8"?>
<sst xmlns="http://schemas.openxmlformats.org/spreadsheetml/2006/main" count="78" uniqueCount="63">
  <si>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</si>
  <si>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</si>
  <si>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</si>
  <si>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</si>
  <si>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</si>
  <si>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</si>
  <si>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Inschrijver vult alle lichtblauwe cellen in.</t>
  </si>
  <si>
    <t>Diamant-groep | Materieel met bedienend personeel | DG26-212</t>
  </si>
  <si>
    <t>Aantal uren</t>
  </si>
  <si>
    <t>Totaalprijs</t>
  </si>
  <si>
    <t>Uurtarief</t>
  </si>
  <si>
    <t>Totaalprijs perceel 1</t>
  </si>
  <si>
    <t>Tractor met bladzuigwagen met bakinhoud van min. 7 m3</t>
  </si>
  <si>
    <t>Tractor met bladzuigwagen met bakinhoud van min. 11 m3</t>
  </si>
  <si>
    <t>Totaalprijs perceel 2</t>
  </si>
  <si>
    <t>Veegmachine</t>
  </si>
  <si>
    <t>Perceel 1 (Tilburg BI-OS en Tilburg Noord)</t>
  </si>
  <si>
    <t>Perceel 4 (Overig materieel)</t>
  </si>
  <si>
    <t>Cirkelmaaier 2-delig</t>
  </si>
  <si>
    <t>Hydraulische graafmachine met grondbak, 16 ton, wielkraan</t>
  </si>
  <si>
    <t>Hydraulische graafmachine met maaikorf van 4 meter</t>
  </si>
  <si>
    <t>Hydraulische graafmachine met maaikorf van 5,5 meter</t>
  </si>
  <si>
    <t>Hydraulische graafmachine met maaikorf van 7 meter</t>
  </si>
  <si>
    <t>Hydraulische graafmachine met sorteergrijper</t>
  </si>
  <si>
    <t>Loader, shovel 2,5 ton</t>
  </si>
  <si>
    <t>Minigraver 1,5 ton met grondbak / rups tot 1 ton</t>
  </si>
  <si>
    <t>Midigraver 3 tonner</t>
  </si>
  <si>
    <t>Midigraver 5 tonner</t>
  </si>
  <si>
    <t>Midigraver 5 tonner met sorteergrijper</t>
  </si>
  <si>
    <t>Midigraver 5 tonner met maaikorf van 3 meter</t>
  </si>
  <si>
    <t>Stobbenfrees</t>
  </si>
  <si>
    <t>Tractor tot 85 Pk</t>
  </si>
  <si>
    <t>Tractor met balenpers</t>
  </si>
  <si>
    <t>Tractor met doorzaaimachine, rij-afstand 5 cm</t>
  </si>
  <si>
    <t>Tractor met egalisatieraam, werkbreedte 2 meter</t>
  </si>
  <si>
    <t>Tractor met grondfrees, werkbreedte 1,80 meter of 2,50 meter</t>
  </si>
  <si>
    <t>Tractor met grondkar, 15 m3/25 ton</t>
  </si>
  <si>
    <t>Tractor met hakselwagen incl. versnipperaar (tot 35 cm diameter)</t>
  </si>
  <si>
    <t>Tractor met hark</t>
  </si>
  <si>
    <t>Tractor met houtversnipperaar, takdiameter tot 35 cm</t>
  </si>
  <si>
    <t>Tractor met kilverbak, 3 meter breed</t>
  </si>
  <si>
    <t>Tractor met kipwagen</t>
  </si>
  <si>
    <t>Tractor met klepelmaaier</t>
  </si>
  <si>
    <t>Tractor met klepelmaaier en -arm</t>
  </si>
  <si>
    <t>Tractor met klepelcombinatie, voorzijde 1,50 meter en achterzijde 1,80 meter</t>
  </si>
  <si>
    <t>Tractor met lelyfrees, overtopfrees, werkbreedte 1,70 meter</t>
  </si>
  <si>
    <t>Tractor met maaicombinatie</t>
  </si>
  <si>
    <t>Tractor met maaikorf van 4 meter</t>
  </si>
  <si>
    <t>Tractor met opraapwagen</t>
  </si>
  <si>
    <t>Tractor met rotorkopeg, werkbreedte 2 meter</t>
  </si>
  <si>
    <t>Tractor met vertidrain</t>
  </si>
  <si>
    <t>Tractor met waterton, 5.000 liter of 6.500 liter</t>
  </si>
  <si>
    <t>Tractor met zaaicombinatie, met kopeg 1,50 meter breed / met kopeg 2 meter breed</t>
  </si>
  <si>
    <t>Tractor met zaaimachine (Brillion)</t>
  </si>
  <si>
    <t>Vrachtwagen met containerbak, minimaal Euro 5 6-30 m3 / 9,5-27,5 m3, max. 14 ton</t>
  </si>
  <si>
    <t>Vrachtwagen met kraan, minimaal Euro 5</t>
  </si>
  <si>
    <t>Totaalprijs perceel 3</t>
  </si>
  <si>
    <t>Totaalprijs perceel 4</t>
  </si>
  <si>
    <t>Perceel 3 Veegwagens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</si>
  <si>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</si>
  <si>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r>
      <t xml:space="preserve">Inschrijver geeft uuratieven op voor de percelen waarop hij wil inschrijven. Bij de percelen waar </t>
    </r>
    <r>
      <rPr>
        <u/>
        <sz val="10"/>
        <color rgb="FF000000"/>
        <rFont val="Calibri Light"/>
        <family val="2"/>
      </rPr>
      <t>niet</t>
    </r>
    <r>
      <rPr>
        <sz val="10"/>
        <color rgb="FF000000"/>
        <rFont val="Calibri Light"/>
        <family val="2"/>
      </rPr>
      <t xml:space="preserve"> voor wordt ingeschreven, mag bij de uurtarieven 0 ingevuld worden. Deze worden dan niet meegenomen.</t>
    </r>
  </si>
  <si>
    <t>Perceel 2 (Tilburg West, Goirle, Hilvarenbeek)</t>
  </si>
  <si>
    <t xml:space="preserve">Bijlage 6 | Prijs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</si>
</sst>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u/>
      <sz val="10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1" fillId="3" borderId="3" xfId="0" applyFont="1" applyFill="1" applyBorder="1"/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4" fontId="5" fillId="2" borderId="15" xfId="1" applyFont="1" applyFill="1" applyBorder="1"/>
    <xf numFmtId="44" fontId="5" fillId="0" borderId="17" xfId="0" applyNumberFormat="1" applyFont="1" applyBorder="1"/>
    <xf numFmtId="3" fontId="5" fillId="3" borderId="15" xfId="2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left" wrapText="1"/>
    </xf>
    <xf numFmtId="44" fontId="5" fillId="5" borderId="8" xfId="1" applyFont="1" applyFill="1" applyBorder="1"/>
    <xf numFmtId="44" fontId="9" fillId="6" borderId="12" xfId="0" applyNumberFormat="1" applyFont="1" applyFill="1" applyBorder="1"/>
    <xf numFmtId="3" fontId="5" fillId="5" borderId="8" xfId="2" applyNumberFormat="1" applyFont="1" applyFill="1" applyBorder="1"/>
    <xf numFmtId="0" fontId="5" fillId="0" borderId="18" xfId="0" applyFont="1" applyBorder="1" applyAlignment="1">
      <alignment vertical="center"/>
    </xf>
    <xf numFmtId="164" fontId="5" fillId="2" borderId="19" xfId="1" applyNumberFormat="1" applyFont="1" applyFill="1" applyBorder="1"/>
    <xf numFmtId="3" fontId="5" fillId="3" borderId="19" xfId="2" applyNumberFormat="1" applyFont="1" applyFill="1" applyBorder="1" applyAlignment="1">
      <alignment horizontal="center"/>
    </xf>
    <xf numFmtId="44" fontId="5" fillId="0" borderId="20" xfId="0" applyNumberFormat="1" applyFont="1" applyBorder="1"/>
    <xf numFmtId="0" fontId="5" fillId="3" borderId="18" xfId="0" applyFont="1" applyFill="1" applyBorder="1" applyAlignment="1">
      <alignment horizontal="left" wrapText="1"/>
    </xf>
    <xf numFmtId="44" fontId="5" fillId="2" borderId="19" xfId="1" applyFont="1" applyFill="1" applyBorder="1"/>
    <xf numFmtId="0" fontId="5" fillId="0" borderId="16" xfId="0" applyFont="1" applyBorder="1"/>
    <xf numFmtId="44" fontId="5" fillId="0" borderId="21" xfId="0" applyNumberFormat="1" applyFont="1" applyBorder="1"/>
    <xf numFmtId="0" fontId="5" fillId="0" borderId="18" xfId="0" applyFont="1" applyBorder="1"/>
    <xf numFmtId="0" fontId="5" fillId="3" borderId="22" xfId="0" applyFont="1" applyFill="1" applyBorder="1" applyAlignment="1">
      <alignment horizontal="left" wrapText="1"/>
    </xf>
    <xf numFmtId="44" fontId="5" fillId="2" borderId="23" xfId="1" applyFont="1" applyFill="1" applyBorder="1"/>
    <xf numFmtId="3" fontId="5" fillId="3" borderId="23" xfId="2" applyNumberFormat="1" applyFont="1" applyFill="1" applyBorder="1" applyAlignment="1">
      <alignment horizontal="center"/>
    </xf>
    <xf numFmtId="44" fontId="5" fillId="0" borderId="24" xfId="0" applyNumberFormat="1" applyFont="1" applyBorder="1"/>
    <xf numFmtId="0" fontId="5" fillId="3" borderId="25" xfId="0" applyFont="1" applyFill="1" applyBorder="1" applyAlignment="1">
      <alignment horizontal="left" wrapText="1"/>
    </xf>
    <xf numFmtId="44" fontId="5" fillId="2" borderId="26" xfId="1" applyFont="1" applyFill="1" applyBorder="1"/>
    <xf numFmtId="3" fontId="5" fillId="3" borderId="26" xfId="2" applyNumberFormat="1" applyFont="1" applyFill="1" applyBorder="1" applyAlignment="1">
      <alignment horizontal="center"/>
    </xf>
    <xf numFmtId="0" fontId="5" fillId="0" borderId="25" xfId="0" applyFont="1" applyBorder="1" applyAlignment="1">
      <alignment vertical="center"/>
    </xf>
    <xf numFmtId="164" fontId="5" fillId="2" borderId="26" xfId="1" applyNumberFormat="1" applyFont="1" applyFill="1" applyBorder="1"/>
    <xf numFmtId="0" fontId="3" fillId="4" borderId="13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  <xf numFmtId="0" fontId="3" fillId="4" borderId="13" xfId="3" applyFont="1" applyFill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368529</xdr:colOff>
      <xdr:row>0</xdr:row>
      <xdr:rowOff>0</xdr:rowOff>
    </xdr:from>
    <xdr:to>
      <xdr:col>3</xdr:col>
      <xdr:colOff>1279136</xdr:colOff>
      <xdr:row>5</xdr:row>
      <xdr:rowOff>34636</xdr:rowOff>
    </xdr:to>
    <xdr:pic>
      <xdr:nvPicPr>
        <xdr:cNvPr id="5" name="Afbeelding 4" descr="Diamant-groep - Iedereen doet ertoe">
          <a:extLst>
            <a:ext uri="{FF2B5EF4-FFF2-40B4-BE49-F238E27FC236}">
              <a16:creationId xmlns:a16="http://schemas.microsoft.com/office/drawing/2014/main" id="{935BE760-E79B-09A7-BCB0-2859C7E791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43"/>
        <a:stretch/>
      </xdr:blipFill>
      <xdr:spPr bwMode="auto">
        <a:xfrm>
          <a:off x="4949188" y="0"/>
          <a:ext cx="2283593" cy="9957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247649</xdr:colOff>
      <xdr:row>4</xdr:row>
      <xdr:rowOff>18876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2</xdr:col>
      <xdr:colOff>587778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7"/>
  <sheetViews>
    <sheetView tabSelected="1" zoomScale="110" zoomScaleNormal="110" workbookViewId="0">
      <selection activeCell="D64" sqref="D64"/>
    </sheetView>
  </sheetViews>
  <sheetFormatPr defaultColWidth="9.33203125" defaultRowHeight="15.9" customHeight="1" x14ac:dyDescent="0.3"/>
  <cols>
    <col min="1" max="1" width="68.6640625" style="1" customWidth="1"/>
    <col min="2" max="2" width="11.88671875" style="1" customWidth="1"/>
    <col min="3" max="3" width="8.88671875" style="1" customWidth="1"/>
    <col min="4" max="4" width="22.109375" style="1" customWidth="1"/>
    <col min="5" max="5" width="14.88671875" style="2" customWidth="1"/>
    <col min="6" max="6" width="8.44140625" style="1" customWidth="1"/>
    <col min="7" max="16384" width="9.33203125" style="1"/>
  </cols>
  <sheetData>
    <row r="1" spans="1:5" ht="13.8" x14ac:dyDescent="0.3">
      <c r="A1" s="3"/>
      <c r="B1" s="4"/>
      <c r="C1" s="4"/>
      <c r="D1" s="5"/>
      <c r="E1" s="1"/>
    </row>
    <row r="2" spans="1:5" ht="15.9" customHeight="1" x14ac:dyDescent="0.3">
      <c r="A2" s="6"/>
      <c r="B2" s="7"/>
      <c r="C2" s="7"/>
      <c r="D2" s="8"/>
      <c r="E2" s="1"/>
    </row>
    <row r="3" spans="1:5" ht="15.9" customHeight="1" x14ac:dyDescent="0.3">
      <c r="A3" s="6"/>
      <c r="B3" s="7"/>
      <c r="C3" s="7"/>
      <c r="D3" s="8"/>
      <c r="E3" s="1"/>
    </row>
    <row r="4" spans="1:5" ht="15.9" customHeight="1" x14ac:dyDescent="0.3">
      <c r="A4" s="6"/>
      <c r="B4" s="7"/>
      <c r="C4" s="7"/>
      <c r="D4" s="8"/>
      <c r="E4" s="1"/>
    </row>
    <row r="5" spans="1:5" ht="15.75" customHeight="1" x14ac:dyDescent="0.3">
      <c r="A5" s="6"/>
      <c r="B5" s="7"/>
      <c r="C5" s="7"/>
      <c r="D5" s="8"/>
      <c r="E5" s="1"/>
    </row>
    <row r="6" spans="1:5" ht="24" customHeight="1" x14ac:dyDescent="0.5">
      <c r="A6" s="21" t="s">
        <v>62</v>
      </c>
      <c r="B6" s="22"/>
      <c r="C6" s="23"/>
      <c r="D6" s="8"/>
      <c r="E6" s="1"/>
    </row>
    <row r="7" spans="1:5" ht="15.9" customHeight="1" x14ac:dyDescent="0.3">
      <c r="A7" s="6"/>
      <c r="B7" s="7"/>
      <c r="C7" s="7"/>
      <c r="D7" s="8"/>
      <c r="E7" s="1"/>
    </row>
    <row r="8" spans="1:5" ht="15.9" customHeight="1" thickBot="1" x14ac:dyDescent="0.35">
      <c r="A8" s="24" t="s">
        <v>7</v>
      </c>
      <c r="B8" s="15"/>
      <c r="C8" s="15"/>
      <c r="D8" s="16"/>
      <c r="E8" s="1"/>
    </row>
    <row r="9" spans="1:5" ht="7.5" customHeight="1" thickBot="1" x14ac:dyDescent="0.35">
      <c r="A9" s="7"/>
      <c r="B9" s="7"/>
      <c r="C9" s="7"/>
      <c r="D9" s="7"/>
      <c r="E9" s="1"/>
    </row>
    <row r="10" spans="1:5" ht="27" customHeight="1" thickBot="1" x14ac:dyDescent="0.35">
      <c r="A10" s="50" t="s">
        <v>16</v>
      </c>
      <c r="B10" s="51" t="s">
        <v>10</v>
      </c>
      <c r="C10" s="51" t="s">
        <v>8</v>
      </c>
      <c r="D10" s="52" t="s">
        <v>9</v>
      </c>
      <c r="E10" s="1"/>
    </row>
    <row r="11" spans="1:5" ht="15.75" customHeight="1" x14ac:dyDescent="0.3">
      <c r="A11" s="48" t="s">
        <v>12</v>
      </c>
      <c r="B11" s="49">
        <v>0</v>
      </c>
      <c r="C11" s="47">
        <v>750</v>
      </c>
      <c r="D11" s="26">
        <f>C11*B11</f>
        <v>0</v>
      </c>
      <c r="E11" s="1"/>
    </row>
    <row r="12" spans="1:5" ht="15.75" customHeight="1" thickBot="1" x14ac:dyDescent="0.35">
      <c r="A12" s="32" t="s">
        <v>13</v>
      </c>
      <c r="B12" s="33">
        <v>0</v>
      </c>
      <c r="C12" s="34">
        <v>1600</v>
      </c>
      <c r="D12" s="35">
        <f>C12*B12</f>
        <v>0</v>
      </c>
      <c r="E12" s="1"/>
    </row>
    <row r="13" spans="1:5" ht="15.75" customHeight="1" thickBot="1" x14ac:dyDescent="0.35">
      <c r="A13" s="28" t="s">
        <v>11</v>
      </c>
      <c r="B13" s="29"/>
      <c r="C13" s="31"/>
      <c r="D13" s="30">
        <f>SUM(D11+D12)</f>
        <v>0</v>
      </c>
      <c r="E13" s="1"/>
    </row>
    <row r="14" spans="1:5" ht="7.5" customHeight="1" thickBot="1" x14ac:dyDescent="0.35">
      <c r="A14" s="7"/>
      <c r="B14" s="7"/>
      <c r="C14" s="7"/>
      <c r="D14" s="7"/>
      <c r="E14" s="1"/>
    </row>
    <row r="15" spans="1:5" ht="27.6" customHeight="1" thickBot="1" x14ac:dyDescent="0.35">
      <c r="A15" s="53" t="s">
        <v>61</v>
      </c>
      <c r="B15" s="51" t="s">
        <v>10</v>
      </c>
      <c r="C15" s="51" t="s">
        <v>8</v>
      </c>
      <c r="D15" s="52" t="s">
        <v>9</v>
      </c>
      <c r="E15" s="1"/>
    </row>
    <row r="16" spans="1:5" ht="15.9" customHeight="1" x14ac:dyDescent="0.3">
      <c r="A16" s="45" t="s">
        <v>12</v>
      </c>
      <c r="B16" s="46">
        <v>0</v>
      </c>
      <c r="C16" s="47">
        <v>300</v>
      </c>
      <c r="D16" s="26">
        <f>C16*B16</f>
        <v>0</v>
      </c>
      <c r="E16" s="1"/>
    </row>
    <row r="17" spans="1:5" ht="15.9" customHeight="1" thickBot="1" x14ac:dyDescent="0.35">
      <c r="A17" s="36" t="s">
        <v>13</v>
      </c>
      <c r="B17" s="37">
        <v>0</v>
      </c>
      <c r="C17" s="34">
        <v>950</v>
      </c>
      <c r="D17" s="35">
        <f>C17*B17</f>
        <v>0</v>
      </c>
      <c r="E17" s="1"/>
    </row>
    <row r="18" spans="1:5" ht="15.9" customHeight="1" thickBot="1" x14ac:dyDescent="0.35">
      <c r="A18" s="28" t="s">
        <v>14</v>
      </c>
      <c r="B18" s="29"/>
      <c r="C18" s="31"/>
      <c r="D18" s="30">
        <f>SUM(D16+D17)</f>
        <v>0</v>
      </c>
      <c r="E18" s="1"/>
    </row>
    <row r="19" spans="1:5" ht="7.5" customHeight="1" thickBot="1" x14ac:dyDescent="0.35">
      <c r="A19" s="7"/>
      <c r="B19" s="7"/>
      <c r="C19" s="7"/>
      <c r="D19" s="7"/>
      <c r="E19" s="1"/>
    </row>
    <row r="20" spans="1:5" ht="27" customHeight="1" thickBot="1" x14ac:dyDescent="0.35">
      <c r="A20" s="50" t="s">
        <v>58</v>
      </c>
      <c r="B20" s="51" t="s">
        <v>10</v>
      </c>
      <c r="C20" s="51" t="s">
        <v>8</v>
      </c>
      <c r="D20" s="52" t="s">
        <v>9</v>
      </c>
      <c r="E20" s="1"/>
    </row>
    <row r="21" spans="1:5" ht="15.9" customHeight="1" thickBot="1" x14ac:dyDescent="0.35">
      <c r="A21" s="41" t="s">
        <v>15</v>
      </c>
      <c r="B21" s="42">
        <v>0</v>
      </c>
      <c r="C21" s="43">
        <v>300</v>
      </c>
      <c r="D21" s="44">
        <f>C21*B21</f>
        <v>0</v>
      </c>
      <c r="E21" s="1"/>
    </row>
    <row r="22" spans="1:5" ht="15.9" customHeight="1" thickBot="1" x14ac:dyDescent="0.35">
      <c r="A22" s="28" t="s">
        <v>56</v>
      </c>
      <c r="B22" s="29"/>
      <c r="C22" s="31"/>
      <c r="D22" s="30">
        <f>SUM(D21)</f>
        <v>0</v>
      </c>
      <c r="E22" s="1"/>
    </row>
    <row r="23" spans="1:5" ht="7.5" customHeight="1" thickBot="1" x14ac:dyDescent="0.35">
      <c r="A23" s="7"/>
      <c r="B23" s="7"/>
      <c r="C23" s="7"/>
      <c r="D23" s="7"/>
      <c r="E23" s="1"/>
    </row>
    <row r="24" spans="1:5" ht="27" customHeight="1" thickBot="1" x14ac:dyDescent="0.35">
      <c r="A24" s="50" t="s">
        <v>17</v>
      </c>
      <c r="B24" s="51" t="s">
        <v>10</v>
      </c>
      <c r="C24" s="51" t="s">
        <v>8</v>
      </c>
      <c r="D24" s="52" t="s">
        <v>9</v>
      </c>
      <c r="E24" s="1"/>
    </row>
    <row r="25" spans="1:5" ht="15.9" customHeight="1" x14ac:dyDescent="0.3">
      <c r="A25" s="48" t="s">
        <v>18</v>
      </c>
      <c r="B25" s="46">
        <v>0</v>
      </c>
      <c r="C25" s="47">
        <v>40</v>
      </c>
      <c r="D25" s="26">
        <f>SUM(B25*C25)</f>
        <v>0</v>
      </c>
      <c r="E25" s="1"/>
    </row>
    <row r="26" spans="1:5" ht="15.9" customHeight="1" x14ac:dyDescent="0.3">
      <c r="A26" s="38" t="s">
        <v>19</v>
      </c>
      <c r="B26" s="25">
        <v>0</v>
      </c>
      <c r="C26" s="27">
        <v>250</v>
      </c>
      <c r="D26" s="39">
        <f>SUM(B26*C26)</f>
        <v>0</v>
      </c>
      <c r="E26" s="1"/>
    </row>
    <row r="27" spans="1:5" ht="15.9" customHeight="1" x14ac:dyDescent="0.3">
      <c r="A27" s="38" t="s">
        <v>20</v>
      </c>
      <c r="B27" s="25">
        <v>0</v>
      </c>
      <c r="C27" s="27">
        <v>40</v>
      </c>
      <c r="D27" s="39">
        <f t="shared" ref="D27:D62" si="0">SUM(B27*C27)</f>
        <v>0</v>
      </c>
      <c r="E27" s="1"/>
    </row>
    <row r="28" spans="1:5" ht="15.9" customHeight="1" x14ac:dyDescent="0.3">
      <c r="A28" s="38" t="s">
        <v>21</v>
      </c>
      <c r="B28" s="25">
        <v>0</v>
      </c>
      <c r="C28" s="27">
        <v>40</v>
      </c>
      <c r="D28" s="39">
        <f t="shared" si="0"/>
        <v>0</v>
      </c>
      <c r="E28" s="1"/>
    </row>
    <row r="29" spans="1:5" ht="15.9" customHeight="1" x14ac:dyDescent="0.3">
      <c r="A29" s="38" t="s">
        <v>22</v>
      </c>
      <c r="B29" s="25">
        <v>0</v>
      </c>
      <c r="C29" s="27">
        <v>40</v>
      </c>
      <c r="D29" s="39">
        <f t="shared" si="0"/>
        <v>0</v>
      </c>
      <c r="E29" s="1"/>
    </row>
    <row r="30" spans="1:5" ht="15.9" customHeight="1" x14ac:dyDescent="0.3">
      <c r="A30" s="38" t="s">
        <v>23</v>
      </c>
      <c r="B30" s="25">
        <v>0</v>
      </c>
      <c r="C30" s="27">
        <v>100</v>
      </c>
      <c r="D30" s="39">
        <f t="shared" si="0"/>
        <v>0</v>
      </c>
      <c r="E30" s="1"/>
    </row>
    <row r="31" spans="1:5" ht="15.9" customHeight="1" x14ac:dyDescent="0.3">
      <c r="A31" s="38" t="s">
        <v>24</v>
      </c>
      <c r="B31" s="25">
        <v>0</v>
      </c>
      <c r="C31" s="27">
        <v>40</v>
      </c>
      <c r="D31" s="39">
        <f t="shared" si="0"/>
        <v>0</v>
      </c>
      <c r="E31" s="1"/>
    </row>
    <row r="32" spans="1:5" ht="15.9" customHeight="1" x14ac:dyDescent="0.3">
      <c r="A32" s="38" t="s">
        <v>25</v>
      </c>
      <c r="B32" s="25">
        <v>0</v>
      </c>
      <c r="C32" s="27">
        <v>150</v>
      </c>
      <c r="D32" s="39">
        <f t="shared" si="0"/>
        <v>0</v>
      </c>
      <c r="E32" s="1"/>
    </row>
    <row r="33" spans="1:5" ht="15.9" customHeight="1" x14ac:dyDescent="0.3">
      <c r="A33" s="38" t="s">
        <v>26</v>
      </c>
      <c r="B33" s="25">
        <v>0</v>
      </c>
      <c r="C33" s="27">
        <v>40</v>
      </c>
      <c r="D33" s="39"/>
      <c r="E33" s="1"/>
    </row>
    <row r="34" spans="1:5" ht="15.9" customHeight="1" x14ac:dyDescent="0.3">
      <c r="A34" s="38" t="s">
        <v>27</v>
      </c>
      <c r="B34" s="25">
        <v>0</v>
      </c>
      <c r="C34" s="27">
        <v>100</v>
      </c>
      <c r="D34" s="39">
        <f t="shared" si="0"/>
        <v>0</v>
      </c>
      <c r="E34" s="1"/>
    </row>
    <row r="35" spans="1:5" ht="15.9" customHeight="1" x14ac:dyDescent="0.3">
      <c r="A35" s="38" t="s">
        <v>28</v>
      </c>
      <c r="B35" s="25">
        <v>0</v>
      </c>
      <c r="C35" s="27">
        <v>40</v>
      </c>
      <c r="D35" s="39">
        <f t="shared" si="0"/>
        <v>0</v>
      </c>
      <c r="E35" s="1"/>
    </row>
    <row r="36" spans="1:5" ht="15.9" customHeight="1" x14ac:dyDescent="0.3">
      <c r="A36" s="38" t="s">
        <v>29</v>
      </c>
      <c r="B36" s="25">
        <v>0</v>
      </c>
      <c r="C36" s="27">
        <v>40</v>
      </c>
      <c r="D36" s="39">
        <f t="shared" si="0"/>
        <v>0</v>
      </c>
      <c r="E36" s="1"/>
    </row>
    <row r="37" spans="1:5" ht="15.9" customHeight="1" x14ac:dyDescent="0.3">
      <c r="A37" s="38" t="s">
        <v>30</v>
      </c>
      <c r="B37" s="25">
        <v>0</v>
      </c>
      <c r="C37" s="27">
        <v>40</v>
      </c>
      <c r="D37" s="39">
        <f t="shared" si="0"/>
        <v>0</v>
      </c>
      <c r="E37" s="1"/>
    </row>
    <row r="38" spans="1:5" ht="15.9" customHeight="1" x14ac:dyDescent="0.3">
      <c r="A38" s="38" t="s">
        <v>31</v>
      </c>
      <c r="B38" s="25">
        <v>0</v>
      </c>
      <c r="C38" s="27">
        <v>40</v>
      </c>
      <c r="D38" s="39">
        <f t="shared" si="0"/>
        <v>0</v>
      </c>
      <c r="E38" s="1"/>
    </row>
    <row r="39" spans="1:5" ht="15.9" customHeight="1" x14ac:dyDescent="0.3">
      <c r="A39" s="38" t="s">
        <v>32</v>
      </c>
      <c r="B39" s="25">
        <v>0</v>
      </c>
      <c r="C39" s="27">
        <v>40</v>
      </c>
      <c r="D39" s="39">
        <f t="shared" si="0"/>
        <v>0</v>
      </c>
      <c r="E39" s="1"/>
    </row>
    <row r="40" spans="1:5" ht="15.9" customHeight="1" x14ac:dyDescent="0.3">
      <c r="A40" s="38" t="s">
        <v>33</v>
      </c>
      <c r="B40" s="25">
        <v>0</v>
      </c>
      <c r="C40" s="27">
        <v>40</v>
      </c>
      <c r="D40" s="39">
        <f t="shared" si="0"/>
        <v>0</v>
      </c>
      <c r="E40" s="1"/>
    </row>
    <row r="41" spans="1:5" ht="15.9" customHeight="1" x14ac:dyDescent="0.3">
      <c r="A41" s="38" t="s">
        <v>34</v>
      </c>
      <c r="B41" s="25">
        <v>0</v>
      </c>
      <c r="C41" s="27">
        <v>40</v>
      </c>
      <c r="D41" s="39">
        <f t="shared" si="0"/>
        <v>0</v>
      </c>
      <c r="E41" s="1"/>
    </row>
    <row r="42" spans="1:5" ht="15.9" customHeight="1" x14ac:dyDescent="0.3">
      <c r="A42" s="38" t="s">
        <v>35</v>
      </c>
      <c r="B42" s="25">
        <v>0</v>
      </c>
      <c r="C42" s="27">
        <v>40</v>
      </c>
      <c r="D42" s="39">
        <f t="shared" si="0"/>
        <v>0</v>
      </c>
      <c r="E42" s="1"/>
    </row>
    <row r="43" spans="1:5" ht="15.9" customHeight="1" x14ac:dyDescent="0.3">
      <c r="A43" s="38" t="s">
        <v>36</v>
      </c>
      <c r="B43" s="25">
        <v>0</v>
      </c>
      <c r="C43" s="27">
        <v>40</v>
      </c>
      <c r="D43" s="39">
        <f t="shared" si="0"/>
        <v>0</v>
      </c>
      <c r="E43" s="1"/>
    </row>
    <row r="44" spans="1:5" ht="15.9" customHeight="1" x14ac:dyDescent="0.3">
      <c r="A44" s="38" t="s">
        <v>37</v>
      </c>
      <c r="B44" s="25">
        <v>0</v>
      </c>
      <c r="C44" s="27">
        <v>40</v>
      </c>
      <c r="D44" s="39">
        <f t="shared" si="0"/>
        <v>0</v>
      </c>
      <c r="E44" s="1"/>
    </row>
    <row r="45" spans="1:5" ht="15.9" customHeight="1" x14ac:dyDescent="0.3">
      <c r="A45" s="38" t="s">
        <v>38</v>
      </c>
      <c r="B45" s="25">
        <v>0</v>
      </c>
      <c r="C45" s="27">
        <v>40</v>
      </c>
      <c r="D45" s="39">
        <f t="shared" si="0"/>
        <v>0</v>
      </c>
      <c r="E45" s="1"/>
    </row>
    <row r="46" spans="1:5" ht="15.9" customHeight="1" x14ac:dyDescent="0.3">
      <c r="A46" s="38" t="s">
        <v>39</v>
      </c>
      <c r="B46" s="25">
        <v>0</v>
      </c>
      <c r="C46" s="27">
        <v>40</v>
      </c>
      <c r="D46" s="39">
        <f t="shared" si="0"/>
        <v>0</v>
      </c>
      <c r="E46" s="1"/>
    </row>
    <row r="47" spans="1:5" ht="15.9" customHeight="1" x14ac:dyDescent="0.3">
      <c r="A47" s="38" t="s">
        <v>40</v>
      </c>
      <c r="B47" s="25">
        <v>0</v>
      </c>
      <c r="C47" s="27">
        <v>40</v>
      </c>
      <c r="D47" s="39">
        <f t="shared" si="0"/>
        <v>0</v>
      </c>
      <c r="E47" s="1"/>
    </row>
    <row r="48" spans="1:5" ht="15.9" customHeight="1" x14ac:dyDescent="0.3">
      <c r="A48" s="38" t="s">
        <v>41</v>
      </c>
      <c r="B48" s="25">
        <v>0</v>
      </c>
      <c r="C48" s="27">
        <v>40</v>
      </c>
      <c r="D48" s="39">
        <f t="shared" si="0"/>
        <v>0</v>
      </c>
      <c r="E48" s="1"/>
    </row>
    <row r="49" spans="1:5" ht="15.9" customHeight="1" x14ac:dyDescent="0.3">
      <c r="A49" s="38" t="s">
        <v>42</v>
      </c>
      <c r="B49" s="25">
        <v>0</v>
      </c>
      <c r="C49" s="27">
        <v>40</v>
      </c>
      <c r="D49" s="39">
        <f t="shared" si="0"/>
        <v>0</v>
      </c>
      <c r="E49" s="1"/>
    </row>
    <row r="50" spans="1:5" ht="15.9" customHeight="1" x14ac:dyDescent="0.3">
      <c r="A50" s="38" t="s">
        <v>43</v>
      </c>
      <c r="B50" s="25">
        <v>0</v>
      </c>
      <c r="C50" s="27">
        <v>40</v>
      </c>
      <c r="D50" s="39">
        <f t="shared" si="0"/>
        <v>0</v>
      </c>
      <c r="E50" s="1"/>
    </row>
    <row r="51" spans="1:5" ht="15.9" customHeight="1" x14ac:dyDescent="0.3">
      <c r="A51" s="38" t="s">
        <v>44</v>
      </c>
      <c r="B51" s="25">
        <v>0</v>
      </c>
      <c r="C51" s="27">
        <v>100</v>
      </c>
      <c r="D51" s="39">
        <f t="shared" si="0"/>
        <v>0</v>
      </c>
      <c r="E51" s="1"/>
    </row>
    <row r="52" spans="1:5" ht="15.9" customHeight="1" x14ac:dyDescent="0.3">
      <c r="A52" s="38" t="s">
        <v>45</v>
      </c>
      <c r="B52" s="25">
        <v>0</v>
      </c>
      <c r="C52" s="27">
        <v>40</v>
      </c>
      <c r="D52" s="39">
        <f t="shared" si="0"/>
        <v>0</v>
      </c>
      <c r="E52" s="1"/>
    </row>
    <row r="53" spans="1:5" ht="15.9" customHeight="1" x14ac:dyDescent="0.3">
      <c r="A53" s="38" t="s">
        <v>46</v>
      </c>
      <c r="B53" s="25">
        <v>0</v>
      </c>
      <c r="C53" s="27">
        <v>40</v>
      </c>
      <c r="D53" s="39">
        <f t="shared" si="0"/>
        <v>0</v>
      </c>
      <c r="E53" s="1"/>
    </row>
    <row r="54" spans="1:5" ht="15.9" customHeight="1" x14ac:dyDescent="0.3">
      <c r="A54" s="38" t="s">
        <v>47</v>
      </c>
      <c r="B54" s="25">
        <v>0</v>
      </c>
      <c r="C54" s="27">
        <v>40</v>
      </c>
      <c r="D54" s="39">
        <f t="shared" si="0"/>
        <v>0</v>
      </c>
      <c r="E54" s="1"/>
    </row>
    <row r="55" spans="1:5" ht="15.9" customHeight="1" x14ac:dyDescent="0.3">
      <c r="A55" s="38" t="s">
        <v>48</v>
      </c>
      <c r="B55" s="25">
        <v>0</v>
      </c>
      <c r="C55" s="27">
        <v>40</v>
      </c>
      <c r="D55" s="39">
        <f t="shared" si="0"/>
        <v>0</v>
      </c>
      <c r="E55" s="1"/>
    </row>
    <row r="56" spans="1:5" ht="15.9" customHeight="1" x14ac:dyDescent="0.3">
      <c r="A56" s="38" t="s">
        <v>49</v>
      </c>
      <c r="B56" s="25">
        <v>0</v>
      </c>
      <c r="C56" s="27">
        <v>40</v>
      </c>
      <c r="D56" s="39">
        <f t="shared" si="0"/>
        <v>0</v>
      </c>
      <c r="E56" s="1"/>
    </row>
    <row r="57" spans="1:5" ht="15.9" customHeight="1" x14ac:dyDescent="0.3">
      <c r="A57" s="38" t="s">
        <v>50</v>
      </c>
      <c r="B57" s="25">
        <v>0</v>
      </c>
      <c r="C57" s="27">
        <v>40</v>
      </c>
      <c r="D57" s="39">
        <f t="shared" si="0"/>
        <v>0</v>
      </c>
      <c r="E57" s="1"/>
    </row>
    <row r="58" spans="1:5" ht="15.9" customHeight="1" x14ac:dyDescent="0.3">
      <c r="A58" s="38" t="s">
        <v>51</v>
      </c>
      <c r="B58" s="25">
        <v>0</v>
      </c>
      <c r="C58" s="27">
        <v>700</v>
      </c>
      <c r="D58" s="39">
        <f t="shared" si="0"/>
        <v>0</v>
      </c>
      <c r="E58" s="1"/>
    </row>
    <row r="59" spans="1:5" ht="15.9" customHeight="1" x14ac:dyDescent="0.3">
      <c r="A59" s="38" t="s">
        <v>52</v>
      </c>
      <c r="B59" s="25">
        <v>0</v>
      </c>
      <c r="C59" s="27">
        <v>40</v>
      </c>
      <c r="D59" s="39">
        <f t="shared" si="0"/>
        <v>0</v>
      </c>
      <c r="E59" s="1"/>
    </row>
    <row r="60" spans="1:5" ht="15.9" customHeight="1" x14ac:dyDescent="0.3">
      <c r="A60" s="38" t="s">
        <v>53</v>
      </c>
      <c r="B60" s="25">
        <v>0</v>
      </c>
      <c r="C60" s="27">
        <v>40</v>
      </c>
      <c r="D60" s="39">
        <f t="shared" si="0"/>
        <v>0</v>
      </c>
      <c r="E60" s="1"/>
    </row>
    <row r="61" spans="1:5" ht="15.9" customHeight="1" x14ac:dyDescent="0.3">
      <c r="A61" s="38" t="s">
        <v>54</v>
      </c>
      <c r="B61" s="25">
        <v>0</v>
      </c>
      <c r="C61" s="27">
        <v>400</v>
      </c>
      <c r="D61" s="39">
        <f t="shared" si="0"/>
        <v>0</v>
      </c>
      <c r="E61" s="1"/>
    </row>
    <row r="62" spans="1:5" ht="15.6" customHeight="1" thickBot="1" x14ac:dyDescent="0.35">
      <c r="A62" s="40" t="s">
        <v>55</v>
      </c>
      <c r="B62" s="37">
        <v>0</v>
      </c>
      <c r="C62" s="34">
        <v>800</v>
      </c>
      <c r="D62" s="35">
        <f t="shared" si="0"/>
        <v>0</v>
      </c>
      <c r="E62" s="1"/>
    </row>
    <row r="63" spans="1:5" ht="15.9" customHeight="1" thickBot="1" x14ac:dyDescent="0.35">
      <c r="A63" s="28" t="s">
        <v>57</v>
      </c>
      <c r="B63" s="29"/>
      <c r="C63" s="29"/>
      <c r="D63" s="30">
        <f>SUM(D25:D62)</f>
        <v>0</v>
      </c>
      <c r="E63" s="1"/>
    </row>
    <row r="64" spans="1:5" ht="7.5" customHeight="1" thickBot="1" x14ac:dyDescent="0.35">
      <c r="A64" s="7"/>
      <c r="B64" s="7"/>
      <c r="C64" s="7"/>
      <c r="D64" s="7"/>
      <c r="E64" s="1"/>
    </row>
    <row r="65" spans="1:5" ht="30" customHeight="1" thickBot="1" x14ac:dyDescent="0.35">
      <c r="A65" s="54" t="s">
        <v>60</v>
      </c>
      <c r="B65" s="55"/>
      <c r="C65" s="55"/>
      <c r="D65" s="56"/>
      <c r="E65" s="1"/>
    </row>
    <row r="66" spans="1:5" ht="7.5" customHeight="1" thickBot="1" x14ac:dyDescent="0.35">
      <c r="A66" s="7"/>
      <c r="B66" s="7"/>
      <c r="C66" s="7"/>
      <c r="D66" s="7"/>
      <c r="E66" s="1"/>
    </row>
    <row r="67" spans="1:5" ht="26.25" customHeight="1" thickBot="1" x14ac:dyDescent="0.35">
      <c r="A67" s="57" t="s">
        <v>59</v>
      </c>
      <c r="B67" s="58"/>
      <c r="C67" s="58"/>
      <c r="D67" s="59"/>
      <c r="E67" s="1"/>
    </row>
    <row r="68" spans="1:5" ht="7.5" customHeight="1" thickBot="1" x14ac:dyDescent="0.35">
      <c r="A68" s="7"/>
      <c r="B68" s="7"/>
      <c r="C68" s="7"/>
      <c r="D68" s="7"/>
      <c r="E68" s="1"/>
    </row>
    <row r="69" spans="1:5" ht="15.9" customHeight="1" thickBot="1" x14ac:dyDescent="0.35">
      <c r="A69" s="9" t="s">
        <v>6</v>
      </c>
      <c r="B69" s="10"/>
      <c r="C69" s="10"/>
      <c r="D69" s="11"/>
      <c r="E69" s="1"/>
    </row>
    <row r="70" spans="1:5" ht="7.5" customHeight="1" thickBot="1" x14ac:dyDescent="0.35">
      <c r="A70" s="7"/>
      <c r="B70" s="7"/>
      <c r="C70" s="7"/>
      <c r="D70" s="7"/>
      <c r="E70" s="1"/>
    </row>
    <row r="71" spans="1:5" ht="15.9" customHeight="1" x14ac:dyDescent="0.3">
      <c r="A71" s="12" t="s">
        <v>0</v>
      </c>
      <c r="B71" s="20" t="s">
        <v>4</v>
      </c>
      <c r="C71" s="4"/>
      <c r="D71" s="5"/>
      <c r="E71" s="1"/>
    </row>
    <row r="72" spans="1:5" ht="15.9" customHeight="1" x14ac:dyDescent="0.3">
      <c r="A72" s="13" t="s">
        <v>1</v>
      </c>
      <c r="B72" s="17" t="s">
        <v>4</v>
      </c>
      <c r="C72" s="7"/>
      <c r="D72" s="8"/>
      <c r="E72" s="1"/>
    </row>
    <row r="73" spans="1:5" ht="15.9" customHeight="1" x14ac:dyDescent="0.3">
      <c r="A73" s="13" t="s">
        <v>2</v>
      </c>
      <c r="B73" s="17" t="s">
        <v>4</v>
      </c>
      <c r="C73" s="7"/>
      <c r="D73" s="8"/>
      <c r="E73" s="1"/>
    </row>
    <row r="74" spans="1:5" ht="15.9" customHeight="1" x14ac:dyDescent="0.3">
      <c r="A74" s="13" t="s">
        <v>3</v>
      </c>
      <c r="B74" s="17" t="s">
        <v>4</v>
      </c>
      <c r="C74" s="7"/>
      <c r="D74" s="8"/>
      <c r="E74" s="1"/>
    </row>
    <row r="75" spans="1:5" ht="15.9" customHeight="1" x14ac:dyDescent="0.3">
      <c r="A75" s="13"/>
      <c r="B75" s="18"/>
      <c r="C75" s="18"/>
      <c r="D75" s="8"/>
      <c r="E75" s="1"/>
    </row>
    <row r="76" spans="1:5" ht="45.75" customHeight="1" thickBot="1" x14ac:dyDescent="0.35">
      <c r="A76" s="14" t="s">
        <v>5</v>
      </c>
      <c r="B76" s="19" t="s">
        <v>4</v>
      </c>
      <c r="C76" s="15"/>
      <c r="D76" s="16"/>
      <c r="E76" s="1"/>
    </row>
    <row r="77" spans="1:5" ht="15.9" customHeight="1" x14ac:dyDescent="0.3">
      <c r="E77" s="1"/>
    </row>
  </sheetData>
  <mergeCells count="2">
    <mergeCell ref="A65:D65"/>
    <mergeCell ref="A67:D67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AA87F-B153-4D8F-87E1-419D9C7A3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2026-05-27T11:23:27Z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2026-02-27T13:58:53Z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778dd359-14b5-4f64-80cd-f9a7e1f5c1c7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