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W:\Dienstverlening\FIJ\Inkoop\2. Aanbestedingen\2026 Trapliften\04 Offerteaanvraag\"/>
    </mc:Choice>
  </mc:AlternateContent>
  <xr:revisionPtr revIDLastSave="0" documentId="13_ncr:1_{1E77F3D1-C6B3-48D2-AC5E-79B55F7504BD}" xr6:coauthVersionLast="47" xr6:coauthVersionMax="47" xr10:uidLastSave="{00000000-0000-0000-0000-000000000000}"/>
  <bookViews>
    <workbookView xWindow="-108" yWindow="-108" windowWidth="23256" windowHeight="12576" xr2:uid="{35758CD8-84AD-4662-843D-37968FFB75FF}"/>
  </bookViews>
  <sheets>
    <sheet name="Prijsinvulformuli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D6" i="1"/>
  <c r="D5" i="1"/>
  <c r="D4" i="1"/>
  <c r="G9" i="1"/>
  <c r="G5" i="1"/>
  <c r="G6" i="1"/>
  <c r="G4" i="1"/>
  <c r="G12" i="1" s="1"/>
</calcChain>
</file>

<file path=xl/sharedStrings.xml><?xml version="1.0" encoding="utf-8"?>
<sst xmlns="http://schemas.openxmlformats.org/spreadsheetml/2006/main" count="30" uniqueCount="26">
  <si>
    <t>Tarieven Concept Hoog</t>
  </si>
  <si>
    <t>Categorie</t>
  </si>
  <si>
    <t>Ondergrens all-in categorieprijs koop per traplift</t>
  </si>
  <si>
    <t>Bovengrens  all-in categorieprijs koop per traplift</t>
  </si>
  <si>
    <t>Toets geldigheid</t>
  </si>
  <si>
    <t>Geoffreerde All-in categorieprijs koop per traplift</t>
  </si>
  <si>
    <t xml:space="preserve">Rekenfactor </t>
  </si>
  <si>
    <t>All-in prijs * rekenfactor</t>
  </si>
  <si>
    <t>Trapliften voor trapsituaties met één bocht met of zonder aan en uitloop (aan en uitloop zijn inclusief de daarvoor benodigde buigingen en overige benodigdheden); **</t>
  </si>
  <si>
    <t>Trapliften voor trapsituaties met twee of meer bochten met of zonder aan en uitloop (aan en uitloop zijn inclusief de daarvoor benodigde buigingen en overige benodigdheden);
**</t>
  </si>
  <si>
    <t xml:space="preserve">Servicedienstverlening </t>
  </si>
  <si>
    <t xml:space="preserve">Ondergrens all-in categorieprijs servicedienstverlening per jaar </t>
  </si>
  <si>
    <t xml:space="preserve">Bovengrens all-in categorieprijs servicedienstverlening per jaar </t>
  </si>
  <si>
    <t>Geoffreerde all-in categorieprijs servicedienstverlening per jaar</t>
  </si>
  <si>
    <t xml:space="preserve">All-in categorieprijs servicedienstverlening </t>
  </si>
  <si>
    <t>Totale fictieve kosten per jaar</t>
  </si>
  <si>
    <t>Kolom4</t>
  </si>
  <si>
    <t>Kolom43</t>
  </si>
  <si>
    <t>Kolom42</t>
  </si>
  <si>
    <t>Kolom5</t>
  </si>
  <si>
    <t>* Op het moment dat een traplift wordt geplaatst op een rechte trap of een trap met een kromming van minder dan 45 graden valt deze onder categorie 1. Een traplift met één of meerdere krommingen van minder dan 45 graden behoort dus tot categorie 1 (het aantal krommingen staat los van onder andere het aantal benodigde buigingen voor aan- en/of uitloop en/of parkeerbocht).</t>
  </si>
  <si>
    <t xml:space="preserve"> **Als bocht wordt uitsluitend erkend een kromming gelijk aan of meer dan 45 graden (het aantal krommingen staat los van onder andere het aantal benodigde buigingen voor aan- en/of uitloop en/of parkeerbocht).
Een wenteltrap wordt gezien als een traplift met twee of meer bochten.</t>
  </si>
  <si>
    <t>Inschrijver verklaart met ondertekening van dit prijzenblad dat alle eisen en voorwaarden zoals vermeld in de raamovereenkomst inclusief het PvE zoals aangepast in de nota('s) van inlichtingen, in de geoffreerde prijzen zijn verwerkt.</t>
  </si>
  <si>
    <t>Handtekening:</t>
  </si>
  <si>
    <t>Naam:</t>
  </si>
  <si>
    <t xml:space="preserve">Trapliften voor rechte trappen met of zonder aan en uitloop (aan en uitloop zijn inclusief de daarvoor benodigde buigingen en overige benodigdheden)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</si>
</sst>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 #,##0.00;&quot;€&quot;\ \-#,##0.00"/>
    <numFmt numFmtId="8" formatCode="&quot;€&quot;\ #,##0.00;[Red]&quot;€&quot;\ \-#,##0.00"/>
    <numFmt numFmtId="44" formatCode="_ &quot;€&quot;\ * #,##0.00_ ;_ &quot;€&quot;\ * \-#,##0.00_ ;_ &quot;€&quot;\ * &quot;-&quot;??_ ;_ @_ "/>
    <numFmt numFmtId="164" formatCode="&quot;€&quot;\ #,##0.00"/>
  </numFmts>
  <fonts count="12" x14ac:knownFonts="1">
    <font>
      <sz val="11"/>
      <color theme="1"/>
      <name val="Calibri"/>
      <family val="2"/>
      <scheme val="minor"/>
    </font>
    <font>
      <sz val="11"/>
      <color rgb="FFFF0000"/>
      <name val="Calibri"/>
      <family val="2"/>
      <scheme val="minor"/>
    </font>
    <font>
      <b/>
      <sz val="18"/>
      <color indexed="8"/>
      <name val="Calibri"/>
      <family val="2"/>
      <scheme val="minor"/>
    </font>
    <font>
      <sz val="10"/>
      <color theme="1"/>
      <name val="Calibri"/>
      <family val="2"/>
      <scheme val="minor"/>
    </font>
    <font>
      <b/>
      <sz val="11"/>
      <color rgb="FF000000"/>
      <name val="Calibri"/>
      <family val="2"/>
      <scheme val="minor"/>
    </font>
    <font>
      <sz val="11"/>
      <color rgb="FF000000"/>
      <name val="Calibri"/>
      <family val="2"/>
      <scheme val="minor"/>
    </font>
    <font>
      <b/>
      <sz val="11"/>
      <color rgb="FFFFFFFF"/>
      <name val="Calibri"/>
      <family val="2"/>
      <scheme val="minor"/>
    </font>
    <font>
      <sz val="11"/>
      <color rgb="FF33CCCC"/>
      <name val="Calibri"/>
      <family val="2"/>
      <scheme val="minor"/>
    </font>
    <font>
      <sz val="11"/>
      <color theme="1"/>
      <name val="Calibri"/>
      <family val="2"/>
      <scheme val="minor"/>
    </font>
    <font>
      <i/>
      <sz val="11"/>
      <color theme="1"/>
      <name val="Calibri"/>
      <family val="2"/>
      <scheme val="minor"/>
    </font>
    <font>
      <b/>
      <sz val="10"/>
      <color indexed="8"/>
      <name val="Trebuchet MS"/>
      <family val="2"/>
    </font>
    <font>
      <b/>
      <sz val="11"/>
      <color theme="1"/>
      <name val="Calibri"/>
      <family val="2"/>
      <scheme val="minor"/>
    </font>
  </fonts>
  <fills count="7">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92D050"/>
        <bgColor indexed="64"/>
      </patternFill>
    </fill>
    <fill>
      <patternFill patternType="solid">
        <fgColor rgb="FF99CCFF"/>
        <bgColor indexed="64"/>
      </patternFill>
    </fill>
    <fill>
      <patternFill patternType="solid">
        <fgColor theme="2"/>
        <bgColor indexed="64"/>
      </patternFill>
    </fill>
  </fills>
  <borders count="15">
    <border>
      <left/>
      <right/>
      <top/>
      <bottom/>
      <diagonal/>
    </border>
    <border>
      <left/>
      <right style="medium">
        <color rgb="FFFFFFFF"/>
      </right>
      <top/>
      <bottom style="thick">
        <color rgb="FFFFFFFF"/>
      </bottom>
      <diagonal/>
    </border>
    <border>
      <left/>
      <right/>
      <top/>
      <bottom style="thick">
        <color rgb="FFFFFFFF"/>
      </bottom>
      <diagonal/>
    </border>
    <border>
      <left/>
      <right style="medium">
        <color rgb="FFFFFFFF"/>
      </right>
      <top/>
      <bottom style="medium">
        <color rgb="FFFFFFFF"/>
      </bottom>
      <diagonal/>
    </border>
    <border>
      <left/>
      <right/>
      <top/>
      <bottom style="medium">
        <color rgb="FFFFFFFF"/>
      </bottom>
      <diagonal/>
    </border>
    <border>
      <left/>
      <right style="medium">
        <color rgb="FFFFFFFF"/>
      </right>
      <top/>
      <bottom/>
      <diagonal/>
    </border>
    <border>
      <left/>
      <right style="medium">
        <color rgb="FFFFFFFF"/>
      </right>
      <top style="medium">
        <color rgb="FFFFFFFF"/>
      </top>
      <bottom/>
      <diagonal/>
    </border>
    <border>
      <left/>
      <right/>
      <top style="medium">
        <color rgb="FFFFFFFF"/>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bottom style="medium">
        <color rgb="FFFFFFFF"/>
      </bottom>
      <diagonal/>
    </border>
    <border>
      <left style="thin">
        <color theme="0"/>
      </left>
      <right style="thin">
        <color theme="0"/>
      </right>
      <top style="medium">
        <color rgb="FFFFFFFF"/>
      </top>
      <bottom style="thin">
        <color theme="0"/>
      </bottom>
      <diagonal/>
    </border>
    <border>
      <left style="thin">
        <color theme="0"/>
      </left>
      <right/>
      <top/>
      <bottom style="thin">
        <color theme="0"/>
      </bottom>
      <diagonal/>
    </border>
    <border>
      <left style="thin">
        <color theme="0"/>
      </left>
      <right style="thin">
        <color theme="0"/>
      </right>
      <top style="thin">
        <color theme="0"/>
      </top>
      <bottom style="medium">
        <color rgb="FFFFFFFF"/>
      </bottom>
      <diagonal/>
    </border>
    <border>
      <left style="thin">
        <color theme="0"/>
      </left>
      <right/>
      <top style="thin">
        <color theme="0"/>
      </top>
      <bottom/>
      <diagonal/>
    </border>
  </borders>
  <cellStyleXfs count="2">
    <xf numFmtId="0" fontId="0" fillId="0" borderId="0"/>
    <xf numFmtId="44" fontId="8" fillId="0" borderId="0" applyFont="0" applyFill="0" applyBorder="0" applyAlignment="0" applyProtection="0"/>
  </cellStyleXfs>
  <cellXfs count="44">
    <xf numFmtId="0" fontId="0" fillId="0" borderId="0" xfId="0"/>
    <xf numFmtId="0" fontId="0" fillId="0" borderId="0" xfId="0" applyProtection="1">
      <protection hidden="1"/>
    </xf>
    <xf numFmtId="0" fontId="3" fillId="0" borderId="0" xfId="0" applyFont="1" applyProtection="1">
      <protection hidden="1"/>
    </xf>
    <xf numFmtId="0" fontId="4" fillId="2" borderId="1" xfId="0" applyFont="1" applyFill="1" applyBorder="1" applyAlignment="1" applyProtection="1">
      <alignment horizontal="left" vertical="center" wrapText="1"/>
      <protection hidden="1"/>
    </xf>
    <xf numFmtId="0" fontId="4" fillId="2" borderId="1" xfId="0" applyFont="1" applyFill="1" applyBorder="1" applyAlignment="1" applyProtection="1">
      <alignment horizontal="center" vertical="center" wrapText="1"/>
      <protection hidden="1"/>
    </xf>
    <xf numFmtId="0" fontId="5" fillId="3" borderId="3" xfId="0" applyFont="1" applyFill="1" applyBorder="1" applyAlignment="1" applyProtection="1">
      <alignment horizontal="left" vertical="center" wrapText="1"/>
      <protection hidden="1"/>
    </xf>
    <xf numFmtId="8" fontId="5" fillId="4" borderId="3" xfId="0" applyNumberFormat="1"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hidden="1"/>
    </xf>
    <xf numFmtId="164" fontId="5" fillId="3" borderId="4" xfId="0" applyNumberFormat="1" applyFont="1" applyFill="1" applyBorder="1" applyAlignment="1" applyProtection="1">
      <alignment horizontal="center" vertical="center"/>
      <protection hidden="1"/>
    </xf>
    <xf numFmtId="0" fontId="6" fillId="2" borderId="1" xfId="0" applyFont="1" applyFill="1" applyBorder="1" applyAlignment="1" applyProtection="1">
      <alignment horizontal="left" vertical="center" wrapText="1"/>
      <protection hidden="1"/>
    </xf>
    <xf numFmtId="0" fontId="6" fillId="2" borderId="2" xfId="0" applyFont="1" applyFill="1" applyBorder="1" applyAlignment="1" applyProtection="1">
      <alignment horizontal="left" vertical="center" wrapText="1"/>
      <protection hidden="1"/>
    </xf>
    <xf numFmtId="0" fontId="5" fillId="5" borderId="5" xfId="0" applyFont="1" applyFill="1" applyBorder="1" applyAlignment="1" applyProtection="1">
      <alignment horizontal="left" vertical="center" wrapText="1"/>
      <protection hidden="1"/>
    </xf>
    <xf numFmtId="164" fontId="1" fillId="5" borderId="5" xfId="0" applyNumberFormat="1" applyFont="1" applyFill="1" applyBorder="1" applyAlignment="1" applyProtection="1">
      <alignment horizontal="center" vertical="center"/>
      <protection hidden="1"/>
    </xf>
    <xf numFmtId="0" fontId="5" fillId="5" borderId="5" xfId="0" applyFont="1" applyFill="1" applyBorder="1" applyAlignment="1" applyProtection="1">
      <alignment horizontal="center" vertical="center"/>
      <protection hidden="1"/>
    </xf>
    <xf numFmtId="8" fontId="5" fillId="5" borderId="0" xfId="0" applyNumberFormat="1" applyFont="1" applyFill="1" applyAlignment="1" applyProtection="1">
      <alignment horizontal="center" vertical="center"/>
      <protection hidden="1"/>
    </xf>
    <xf numFmtId="0" fontId="0" fillId="0" borderId="0" xfId="0" applyAlignment="1" applyProtection="1">
      <alignment vertical="center"/>
      <protection hidden="1"/>
    </xf>
    <xf numFmtId="0" fontId="5" fillId="2" borderId="4" xfId="0" applyFont="1" applyFill="1" applyBorder="1" applyAlignment="1" applyProtection="1">
      <alignment horizontal="left" vertical="center"/>
      <protection hidden="1"/>
    </xf>
    <xf numFmtId="0" fontId="7" fillId="2" borderId="0" xfId="0" applyFont="1" applyFill="1" applyAlignment="1" applyProtection="1">
      <alignment horizontal="left" vertical="center"/>
      <protection hidden="1"/>
    </xf>
    <xf numFmtId="8" fontId="5" fillId="3" borderId="6" xfId="0" applyNumberFormat="1" applyFont="1" applyFill="1" applyBorder="1" applyAlignment="1" applyProtection="1">
      <alignment horizontal="center" vertical="center" wrapText="1"/>
      <protection hidden="1"/>
    </xf>
    <xf numFmtId="0" fontId="5" fillId="0" borderId="0" xfId="0" applyFont="1" applyAlignment="1" applyProtection="1">
      <alignment vertical="top" wrapText="1"/>
      <protection hidden="1"/>
    </xf>
    <xf numFmtId="44" fontId="0" fillId="0" borderId="0" xfId="0" applyNumberFormat="1"/>
    <xf numFmtId="164" fontId="0" fillId="0" borderId="0" xfId="0" applyNumberFormat="1"/>
    <xf numFmtId="10" fontId="0" fillId="0" borderId="0" xfId="0" applyNumberFormat="1"/>
    <xf numFmtId="0" fontId="5" fillId="2" borderId="0" xfId="0" applyFont="1" applyFill="1" applyAlignment="1" applyProtection="1">
      <alignment horizontal="left" vertical="center"/>
      <protection hidden="1"/>
    </xf>
    <xf numFmtId="0" fontId="0" fillId="0" borderId="0" xfId="0" applyAlignment="1">
      <alignment vertical="top"/>
    </xf>
    <xf numFmtId="7" fontId="1" fillId="3" borderId="3" xfId="0" applyNumberFormat="1" applyFont="1" applyFill="1" applyBorder="1" applyAlignment="1" applyProtection="1">
      <alignment horizontal="center" vertical="center" wrapText="1"/>
      <protection hidden="1"/>
    </xf>
    <xf numFmtId="0" fontId="6" fillId="2" borderId="1"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wrapText="1"/>
      <protection hidden="1"/>
    </xf>
    <xf numFmtId="44" fontId="10" fillId="3" borderId="8" xfId="1" applyFont="1" applyFill="1" applyBorder="1" applyAlignment="1" applyProtection="1">
      <alignment vertical="center" wrapText="1"/>
    </xf>
    <xf numFmtId="7" fontId="1" fillId="3" borderId="4" xfId="0" applyNumberFormat="1"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8" fontId="5" fillId="4" borderId="10" xfId="0" applyNumberFormat="1" applyFont="1" applyFill="1" applyBorder="1" applyAlignment="1" applyProtection="1">
      <alignment horizontal="center" vertical="center"/>
      <protection locked="0"/>
    </xf>
    <xf numFmtId="44" fontId="10" fillId="3" borderId="12" xfId="1" applyFont="1" applyFill="1" applyBorder="1" applyAlignment="1" applyProtection="1">
      <alignment vertical="center" wrapText="1"/>
    </xf>
    <xf numFmtId="8" fontId="5" fillId="4" borderId="11" xfId="0" applyNumberFormat="1" applyFont="1" applyFill="1" applyBorder="1" applyAlignment="1" applyProtection="1">
      <alignment horizontal="center" vertical="center"/>
      <protection locked="0"/>
    </xf>
    <xf numFmtId="44" fontId="10" fillId="3" borderId="9" xfId="1" applyFont="1" applyFill="1" applyBorder="1" applyAlignment="1" applyProtection="1">
      <alignment vertical="center" wrapText="1"/>
    </xf>
    <xf numFmtId="44" fontId="10" fillId="3" borderId="14" xfId="1" applyFont="1" applyFill="1" applyBorder="1" applyAlignment="1" applyProtection="1">
      <alignment vertical="center" wrapText="1"/>
    </xf>
    <xf numFmtId="8" fontId="5" fillId="4" borderId="13" xfId="0" applyNumberFormat="1" applyFont="1" applyFill="1" applyBorder="1" applyAlignment="1" applyProtection="1">
      <alignment horizontal="center" vertical="center"/>
      <protection locked="0"/>
    </xf>
    <xf numFmtId="0" fontId="11" fillId="0" borderId="0" xfId="0" applyFont="1" applyAlignment="1">
      <alignment vertical="top"/>
    </xf>
    <xf numFmtId="0" fontId="0" fillId="6" borderId="8" xfId="0" applyFill="1" applyBorder="1" applyAlignment="1" applyProtection="1">
      <alignment horizontal="left"/>
      <protection locked="0"/>
    </xf>
    <xf numFmtId="0" fontId="2" fillId="0" borderId="0" xfId="0" applyFont="1" applyAlignment="1" applyProtection="1">
      <alignment horizontal="left"/>
      <protection hidden="1"/>
    </xf>
    <xf numFmtId="0" fontId="5" fillId="3" borderId="7" xfId="0" applyFont="1" applyFill="1" applyBorder="1" applyAlignment="1" applyProtection="1">
      <alignment horizontal="left" vertical="center" wrapText="1"/>
      <protection hidden="1"/>
    </xf>
    <xf numFmtId="0" fontId="5" fillId="3" borderId="6" xfId="0" applyFont="1" applyFill="1" applyBorder="1"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9" fillId="0" borderId="0" xfId="0" applyFont="1" applyAlignment="1" applyProtection="1">
      <alignment horizontal="center" vertical="top" wrapText="1"/>
      <protection hidden="1"/>
    </xf>
  </cellXfs>
  <cellStyles count="2">
    <cellStyle name="Standaard" xfId="0" builtinId="0"/>
    <cellStyle name="Valuta" xfId="1" builtinId="4"/>
  </cellStyles>
  <dxfs count="12">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colors>
    <mruColors>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0700B-3DFA-450B-AA75-D77C0BE10A2B}">
  <dimension ref="A1:K22"/>
  <sheetViews>
    <sheetView tabSelected="1" topLeftCell="A3" workbookViewId="0">
      <selection activeCell="E9" sqref="E9"/>
    </sheetView>
  </sheetViews>
  <sheetFormatPr defaultRowHeight="14.4" x14ac:dyDescent="0.3"/>
  <cols>
    <col min="1" max="1" width="23.6640625" customWidth="1"/>
    <col min="2" max="2" width="31.5546875" customWidth="1"/>
    <col min="3" max="3" width="31.5546875" bestFit="1" customWidth="1"/>
    <col min="4" max="4" width="31.5546875" customWidth="1"/>
    <col min="5" max="5" width="24.109375" customWidth="1"/>
    <col min="6" max="6" width="12.33203125" bestFit="1" customWidth="1"/>
    <col min="7" max="8" width="11.88671875" bestFit="1" customWidth="1"/>
    <col min="10" max="10" width="19.6640625" customWidth="1"/>
    <col min="11" max="11" width="15.44140625" customWidth="1"/>
  </cols>
  <sheetData>
    <row r="1" spans="1:11" ht="23.4" x14ac:dyDescent="0.45">
      <c r="A1" s="39" t="s">
        <v>0</v>
      </c>
      <c r="B1" s="39"/>
      <c r="C1" s="39"/>
      <c r="D1" s="39"/>
      <c r="E1" s="39"/>
      <c r="F1" s="1"/>
      <c r="G1" s="1"/>
      <c r="H1" s="1"/>
    </row>
    <row r="2" spans="1:11" x14ac:dyDescent="0.3">
      <c r="A2" s="2"/>
      <c r="B2" s="2"/>
      <c r="C2" s="2"/>
      <c r="D2" s="2"/>
      <c r="E2" s="2"/>
      <c r="F2" s="2"/>
      <c r="G2" s="2"/>
      <c r="H2" s="2"/>
    </row>
    <row r="3" spans="1:11" ht="87" customHeight="1" thickBot="1" x14ac:dyDescent="0.35">
      <c r="A3" s="3" t="s">
        <v>1</v>
      </c>
      <c r="B3" s="4" t="s">
        <v>2</v>
      </c>
      <c r="C3" s="4" t="s">
        <v>3</v>
      </c>
      <c r="D3" s="30" t="s">
        <v>4</v>
      </c>
      <c r="E3" s="30" t="s">
        <v>5</v>
      </c>
      <c r="F3" s="4" t="s">
        <v>6</v>
      </c>
      <c r="G3" s="27" t="s">
        <v>7</v>
      </c>
      <c r="H3" s="1"/>
    </row>
    <row r="4" spans="1:11" ht="87.6" thickTop="1" thickBot="1" x14ac:dyDescent="0.35">
      <c r="A4" s="5" t="s">
        <v>25</v>
      </c>
      <c r="B4" s="25">
        <v>1250</v>
      </c>
      <c r="C4" s="29">
        <v>2750</v>
      </c>
      <c r="D4" s="35" t="str">
        <f>IF(E4="","",IF(AND(E4&lt;=C4,E4&gt;=B4),"Opgave Geldig","Opgave Ongeldig"))</f>
        <v/>
      </c>
      <c r="E4" s="36"/>
      <c r="F4" s="7">
        <v>10</v>
      </c>
      <c r="G4" s="8">
        <f>E4*F4</f>
        <v>0</v>
      </c>
      <c r="H4" s="1"/>
      <c r="J4" s="20"/>
      <c r="K4" s="22"/>
    </row>
    <row r="5" spans="1:11" ht="115.8" thickBot="1" x14ac:dyDescent="0.35">
      <c r="A5" s="5" t="s">
        <v>8</v>
      </c>
      <c r="B5" s="25">
        <v>1750</v>
      </c>
      <c r="C5" s="29">
        <v>3250</v>
      </c>
      <c r="D5" s="34" t="str">
        <f>IF(E5="","",IF(AND(E5&lt;=C5,E5&gt;=B5),"Opgave Geldig","Opgave Ongeldig"))</f>
        <v/>
      </c>
      <c r="E5" s="31"/>
      <c r="F5" s="7">
        <v>41</v>
      </c>
      <c r="G5" s="8">
        <f t="shared" ref="G5:G6" si="0">E5*F5</f>
        <v>0</v>
      </c>
      <c r="H5" s="1"/>
      <c r="J5" s="20"/>
      <c r="K5" s="22"/>
    </row>
    <row r="6" spans="1:11" ht="130.19999999999999" thickBot="1" x14ac:dyDescent="0.35">
      <c r="A6" s="5" t="s">
        <v>9</v>
      </c>
      <c r="B6" s="25">
        <v>3000</v>
      </c>
      <c r="C6" s="29">
        <v>4500</v>
      </c>
      <c r="D6" s="32" t="str">
        <f>IF(E6="","",IF(AND(E6&lt;=C6,E6&gt;=B6),"Opgave Geldig","Opgave Ongeldig"))</f>
        <v/>
      </c>
      <c r="E6" s="33"/>
      <c r="F6" s="7">
        <v>35</v>
      </c>
      <c r="G6" s="8">
        <f t="shared" si="0"/>
        <v>0</v>
      </c>
      <c r="H6" s="1"/>
      <c r="K6" s="22"/>
    </row>
    <row r="7" spans="1:11" x14ac:dyDescent="0.3">
      <c r="A7" s="1"/>
      <c r="B7" s="1"/>
      <c r="C7" s="1"/>
      <c r="D7" s="1"/>
      <c r="E7" s="1"/>
      <c r="F7" s="1"/>
      <c r="G7" s="1"/>
      <c r="H7" s="1"/>
      <c r="K7" s="22"/>
    </row>
    <row r="8" spans="1:11" ht="115.95" customHeight="1" thickBot="1" x14ac:dyDescent="0.35">
      <c r="A8" s="9" t="s">
        <v>10</v>
      </c>
      <c r="B8" s="9" t="s">
        <v>11</v>
      </c>
      <c r="C8" s="9" t="s">
        <v>12</v>
      </c>
      <c r="D8" s="4" t="s">
        <v>4</v>
      </c>
      <c r="E8" s="26" t="s">
        <v>13</v>
      </c>
      <c r="F8" s="9" t="s">
        <v>6</v>
      </c>
      <c r="G8" s="10" t="s">
        <v>7</v>
      </c>
      <c r="H8" s="1"/>
      <c r="K8" s="22"/>
    </row>
    <row r="9" spans="1:11" ht="30" thickTop="1" thickBot="1" x14ac:dyDescent="0.35">
      <c r="A9" s="11" t="s">
        <v>14</v>
      </c>
      <c r="B9" s="12">
        <v>50</v>
      </c>
      <c r="C9" s="12">
        <v>140</v>
      </c>
      <c r="D9" s="28" t="str">
        <f>IF(E9="","",IF(AND(E9&lt;=C9,E9&gt;=B9),"Opgave Geldig","Opgave Ongeldig"))</f>
        <v/>
      </c>
      <c r="E9" s="6"/>
      <c r="F9" s="13">
        <v>86</v>
      </c>
      <c r="G9" s="14">
        <f>E9*F9</f>
        <v>0</v>
      </c>
      <c r="H9" s="1"/>
      <c r="J9" s="21"/>
      <c r="K9" s="22"/>
    </row>
    <row r="10" spans="1:11" x14ac:dyDescent="0.3">
      <c r="A10" s="15"/>
      <c r="B10" s="1"/>
      <c r="C10" s="1"/>
      <c r="D10" s="1"/>
      <c r="E10" s="1"/>
      <c r="F10" s="1"/>
      <c r="G10" s="1"/>
      <c r="H10" s="1"/>
    </row>
    <row r="11" spans="1:11" ht="15" thickBot="1" x14ac:dyDescent="0.35">
      <c r="A11" s="16" t="s">
        <v>15</v>
      </c>
      <c r="B11" s="23"/>
      <c r="C11" s="17" t="s">
        <v>16</v>
      </c>
      <c r="D11" s="17"/>
      <c r="E11" s="17" t="s">
        <v>17</v>
      </c>
      <c r="F11" s="17" t="s">
        <v>18</v>
      </c>
      <c r="G11" s="17" t="s">
        <v>19</v>
      </c>
      <c r="H11" s="1"/>
      <c r="J11" s="20"/>
    </row>
    <row r="12" spans="1:11" ht="14.4" customHeight="1" x14ac:dyDescent="0.3">
      <c r="A12" s="40" t="s">
        <v>15</v>
      </c>
      <c r="B12" s="40"/>
      <c r="C12" s="40"/>
      <c r="D12" s="40"/>
      <c r="E12" s="40"/>
      <c r="F12" s="41"/>
      <c r="G12" s="18">
        <f>SUM(G4+G5+G6+G9)</f>
        <v>0</v>
      </c>
      <c r="H12" s="1"/>
    </row>
    <row r="13" spans="1:11" x14ac:dyDescent="0.3">
      <c r="A13" s="1"/>
      <c r="B13" s="1"/>
      <c r="C13" s="1"/>
      <c r="D13" s="1"/>
      <c r="E13" s="1"/>
      <c r="F13" s="1"/>
      <c r="G13" s="1"/>
      <c r="H13" s="1"/>
    </row>
    <row r="14" spans="1:11" ht="48" customHeight="1" x14ac:dyDescent="0.3">
      <c r="A14" s="43" t="s">
        <v>20</v>
      </c>
      <c r="B14" s="43"/>
      <c r="C14" s="43"/>
      <c r="D14" s="43"/>
      <c r="E14" s="43"/>
      <c r="F14" s="43"/>
      <c r="G14" s="43"/>
      <c r="H14" s="1"/>
    </row>
    <row r="15" spans="1:11" ht="49.5" customHeight="1" x14ac:dyDescent="0.3">
      <c r="A15" s="43" t="s">
        <v>21</v>
      </c>
      <c r="B15" s="43"/>
      <c r="C15" s="43"/>
      <c r="D15" s="43"/>
      <c r="E15" s="43"/>
      <c r="F15" s="43"/>
      <c r="G15" s="43"/>
      <c r="H15" s="1"/>
    </row>
    <row r="16" spans="1:11" x14ac:dyDescent="0.3">
      <c r="A16" s="1"/>
      <c r="B16" s="1"/>
      <c r="C16" s="1"/>
      <c r="D16" s="1"/>
      <c r="E16" s="1"/>
      <c r="F16" s="1"/>
      <c r="G16" s="1"/>
      <c r="H16" s="1"/>
    </row>
    <row r="17" spans="1:8" x14ac:dyDescent="0.3">
      <c r="A17" s="1"/>
      <c r="B17" s="1"/>
      <c r="C17" s="1"/>
      <c r="D17" s="1"/>
      <c r="E17" s="1"/>
      <c r="F17" s="1"/>
      <c r="G17" s="1"/>
      <c r="H17" s="1"/>
    </row>
    <row r="18" spans="1:8" ht="40.950000000000003" customHeight="1" x14ac:dyDescent="0.3">
      <c r="A18" s="42" t="s">
        <v>22</v>
      </c>
      <c r="B18" s="42"/>
      <c r="C18" s="42"/>
      <c r="D18" s="42"/>
      <c r="E18" s="42"/>
      <c r="F18" s="42"/>
      <c r="G18" s="42"/>
      <c r="H18" s="19"/>
    </row>
    <row r="20" spans="1:8" x14ac:dyDescent="0.3">
      <c r="A20" s="37" t="s">
        <v>23</v>
      </c>
      <c r="B20" s="38"/>
      <c r="C20" s="38"/>
    </row>
    <row r="21" spans="1:8" x14ac:dyDescent="0.3">
      <c r="A21" s="37" t="s">
        <v>24</v>
      </c>
      <c r="B21" s="38"/>
      <c r="C21" s="38"/>
    </row>
    <row r="22" spans="1:8" x14ac:dyDescent="0.3">
      <c r="A22" s="24"/>
    </row>
  </sheetData>
  <sheetProtection sheet="1" objects="1" scenarios="1"/>
  <protectedRanges>
    <protectedRange sqref="D4:D6 D9" name="Bereik1_1_1"/>
  </protectedRanges>
  <mergeCells count="7">
    <mergeCell ref="B20:C20"/>
    <mergeCell ref="B21:C21"/>
    <mergeCell ref="A1:E1"/>
    <mergeCell ref="A12:F12"/>
    <mergeCell ref="A18:G18"/>
    <mergeCell ref="A14:G14"/>
    <mergeCell ref="A15:G15"/>
  </mergeCells>
  <conditionalFormatting sqref="D4:D6">
    <cfRule type="containsText" dxfId="11" priority="4" operator="containsText" text="Opgave geldig">
      <formula>NOT(ISERROR(SEARCH("Opgave geldig",D4)))</formula>
    </cfRule>
    <cfRule type="containsText" dxfId="10" priority="5" operator="containsText" text="Ongeldig">
      <formula>NOT(ISERROR(SEARCH("Ongeldig",D4)))</formula>
    </cfRule>
    <cfRule type="duplicateValues" priority="6"/>
  </conditionalFormatting>
  <conditionalFormatting sqref="D9">
    <cfRule type="containsText" dxfId="9" priority="1" operator="containsText" text="Opgave geldig">
      <formula>NOT(ISERROR(SEARCH("Opgave geldig",D9)))</formula>
    </cfRule>
    <cfRule type="containsText" dxfId="8" priority="2" operator="containsText" text="Ongeldig">
      <formula>NOT(ISERROR(SEARCH("Ongeldig",D9)))</formula>
    </cfRule>
    <cfRule type="duplicateValues" priority="3"/>
  </conditionalFormatting>
  <conditionalFormatting sqref="E4">
    <cfRule type="cellIs" dxfId="7" priority="15" operator="greaterThan">
      <formula>$C$4</formula>
    </cfRule>
  </conditionalFormatting>
  <conditionalFormatting sqref="E4:E6">
    <cfRule type="cellIs" dxfId="6" priority="7" operator="equal">
      <formula>0</formula>
    </cfRule>
    <cfRule type="cellIs" dxfId="5" priority="12" operator="lessThan">
      <formula>#REF!</formula>
    </cfRule>
  </conditionalFormatting>
  <conditionalFormatting sqref="E5">
    <cfRule type="cellIs" dxfId="4" priority="13" operator="greaterThan">
      <formula>$C$5</formula>
    </cfRule>
  </conditionalFormatting>
  <conditionalFormatting sqref="E6">
    <cfRule type="cellIs" dxfId="3" priority="11" operator="greaterThan">
      <formula>$C$6</formula>
    </cfRule>
  </conditionalFormatting>
  <conditionalFormatting sqref="E9">
    <cfRule type="cellIs" dxfId="2" priority="16" operator="equal">
      <formula>0</formula>
    </cfRule>
    <cfRule type="cellIs" dxfId="1" priority="17" operator="greaterThan">
      <formula>#REF!</formula>
    </cfRule>
    <cfRule type="cellIs" dxfId="0" priority="18" operator="lessThan">
      <formula>#REF!</formula>
    </cfRule>
  </conditionalFormatting>
  <pageMargins left="0.70866141732283472" right="0.70866141732283472"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8118638FC9534F993417143CCBD6E4" ma:contentTypeVersion="3" ma:contentTypeDescription="Create a new document." ma:contentTypeScope="" ma:versionID="fd40b4b3ab8ca6a8794bd5c724066aa6">
  <xsd:schema xmlns:xsd="http://www.w3.org/2001/XMLSchema" xmlns:xs="http://www.w3.org/2001/XMLSchema" xmlns:p="http://schemas.microsoft.com/office/2006/metadata/properties" xmlns:ns2="63fd99d4-332a-4612-9917-9681a0472f29" targetNamespace="http://schemas.microsoft.com/office/2006/metadata/properties" ma:root="true" ma:fieldsID="0fb4da68e229a3e4397f063f93470d77" ns2:_="">
    <xsd:import namespace="63fd99d4-332a-4612-9917-9681a0472f2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fd99d4-332a-4612-9917-9681a0472f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E3DD91-DDC0-4343-A0AD-F3D7A26742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fd99d4-332a-4612-9917-9681a0472f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69F96-3FC2-4BD4-B4F9-72D44F454D0E}">
  <ds:schemaRefs>
    <ds:schemaRef ds:uri="http://purl.org/dc/dcmitype/"/>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63fd99d4-332a-4612-9917-9681a0472f29"/>
    <ds:schemaRef ds:uri="http://purl.org/dc/terms/"/>
  </ds:schemaRefs>
</ds:datastoreItem>
</file>

<file path=customXml/itemProps3.xml><?xml version="1.0" encoding="utf-8"?>
<ds:datastoreItem xmlns:ds="http://schemas.openxmlformats.org/officeDocument/2006/customXml" ds:itemID="{D362CCC6-16C5-4EA2-878A-733CB4D599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Prijsinvulformulier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Irene Lavrijssen</dc:creator>
  <cp:keywords/>
  <dc:description/>
  <cp:lastModifiedBy>Claartje Smith-Broeijer</cp:lastModifiedBy>
  <cp:revision/>
  <dcterms:created xsi:type="dcterms:W3CDTF">2024-01-04T11:13:30Z</dcterms:created>
  <dcterms:modified xsi:type="dcterms:W3CDTF">2026-05-27T07:52:06Z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0x010100128118638FC9534F993417143CCBD6E4</vt:lpwstr>
  </property>
</Properties>
</file>