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ijx\nextcloud_ede_nl\Drankenvoorziening (GM)\Definitieve stukken\"/>
    </mc:Choice>
  </mc:AlternateContent>
  <xr:revisionPtr revIDLastSave="0" documentId="13_ncr:1_{29C730E8-90B3-442E-80F1-1F5C1DCACD94}" xr6:coauthVersionLast="47" xr6:coauthVersionMax="47" xr10:uidLastSave="{00000000-0000-0000-0000-000000000000}"/>
  <bookViews>
    <workbookView xWindow="-110" yWindow="-110" windowWidth="19420" windowHeight="10300" xr2:uid="{A9FC68BA-C942-48EF-9CCC-BB7A2DDD2B9C}"/>
  </bookViews>
  <sheets>
    <sheet name="Ingredienten automaten" sheetId="2" r:id="rId1"/>
    <sheet name="Losse condimenten" sheetId="3" r:id="rId2"/>
    <sheet name="Theesmaken" sheetId="5" r:id="rId3"/>
    <sheet name="Gem. Barneveld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6" l="1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G11" i="5"/>
  <c r="G10" i="5"/>
  <c r="G9" i="5"/>
  <c r="G8" i="5"/>
  <c r="G7" i="5"/>
  <c r="G6" i="5"/>
  <c r="G5" i="5"/>
  <c r="G4" i="5"/>
  <c r="G3" i="5"/>
  <c r="H9" i="3"/>
  <c r="G9" i="3"/>
  <c r="F9" i="3"/>
  <c r="E9" i="3"/>
  <c r="D9" i="3"/>
  <c r="C9" i="3"/>
  <c r="B9" i="3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<sst xmlns="http://schemas.openxmlformats.org/spreadsheetml/2006/main" count="72" uniqueCount="43">
  <si>
    <t>Totaal</t>
  </si>
  <si>
    <t>Automatensuiker</t>
  </si>
  <si>
    <t>Koffiebonen</t>
  </si>
  <si>
    <t>Thee</t>
  </si>
  <si>
    <t>Suikersticks</t>
  </si>
  <si>
    <t>Creamersticks</t>
  </si>
  <si>
    <t>Automaten</t>
  </si>
  <si>
    <t>Locatie</t>
  </si>
  <si>
    <t>Raadhuis</t>
  </si>
  <si>
    <t>De doelen</t>
  </si>
  <si>
    <t>De vleugel</t>
  </si>
  <si>
    <t>Manenberg</t>
  </si>
  <si>
    <t>De werf</t>
  </si>
  <si>
    <t>Vergaderservice (Raadhuis)</t>
  </si>
  <si>
    <t>Filterkoffie</t>
  </si>
  <si>
    <t>Cappucinotopping</t>
  </si>
  <si>
    <t>Cacaopoeder</t>
  </si>
  <si>
    <t>Vegan melkpoeder</t>
  </si>
  <si>
    <t>Zoetstof</t>
  </si>
  <si>
    <t>Roerstaafjes</t>
  </si>
  <si>
    <t>Stevia stick</t>
  </si>
  <si>
    <t>-</t>
  </si>
  <si>
    <t>Earl grey</t>
  </si>
  <si>
    <t xml:space="preserve"> Black Tea Red Fruit</t>
  </si>
  <si>
    <t xml:space="preserve"> Pomegranate &amp; Cinnamon Bio Fairtrade</t>
  </si>
  <si>
    <t>Golden Chai Bio Fairtrade</t>
  </si>
  <si>
    <t>English Blend</t>
  </si>
  <si>
    <t>Rooibos</t>
  </si>
  <si>
    <t>Organic Green Tea Lemon</t>
  </si>
  <si>
    <t>Green Tea Sencha &amp; Matcha Bio Fairtrade</t>
  </si>
  <si>
    <t xml:space="preserve">White Tea Strawberry &amp; Vanilla </t>
  </si>
  <si>
    <t>De Doelen</t>
  </si>
  <si>
    <t>Vleugel</t>
  </si>
  <si>
    <t>Theesmaken</t>
  </si>
  <si>
    <t>Afname gem. Barneveld 2025</t>
  </si>
  <si>
    <t>Cappuccinotopping</t>
  </si>
  <si>
    <t>Product / Locatie</t>
  </si>
  <si>
    <t>De Werf</t>
  </si>
  <si>
    <t>Brandweer</t>
  </si>
  <si>
    <t>totaal</t>
  </si>
  <si>
    <t>Afname warme dranken automaten en ingredienten 2025 (aantallen in kilo's) gem. Ede</t>
  </si>
  <si>
    <t>Afname condimenten en thee 2025 gem. Ede</t>
  </si>
  <si>
    <t>Afname theesmaken 2025 gem. Ede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</si>
</sst>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3" fillId="0" borderId="1" xfId="0" applyFont="1" applyBorder="1"/>
    <xf numFmtId="0" fontId="0" fillId="0" borderId="1" xfId="0" applyBorder="1"/>
    <xf numFmtId="0" fontId="0" fillId="0" borderId="3" xfId="0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0" borderId="2" xfId="0" applyBorder="1"/>
    <xf numFmtId="0" fontId="3" fillId="0" borderId="3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2" fillId="2" borderId="0" xfId="0" applyFont="1" applyFill="1" applyAlignment="1">
      <alignment horizontal="center"/>
    </xf>
    <xf numFmtId="0" fontId="2" fillId="2" borderId="10" xfId="0" applyFont="1" applyFill="1" applyBorder="1" applyAlignment="1">
      <alignment horizontal="center"/>
    </xf>
  </cellXfs>
  <cellStyles count="2">
    <cellStyle name="Normal" xfId="1" xr:uid="{90EB8D00-21C2-4FD6-96EF-B11B5775AF30}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3D095-C3FC-41D9-8F53-65702E6B81EB}">
  <dimension ref="A1:H9"/>
  <sheetViews>
    <sheetView tabSelected="1" view="pageBreakPreview" zoomScale="110" zoomScaleNormal="100" zoomScaleSheetLayoutView="110" workbookViewId="0">
      <selection activeCell="E15" sqref="E15"/>
    </sheetView>
  </sheetViews>
  <sheetFormatPr defaultRowHeight="14.5" x14ac:dyDescent="0.35"/>
  <cols>
    <col min="1" max="1" width="30.54296875" customWidth="1"/>
    <col min="2" max="2" width="12.54296875" customWidth="1"/>
    <col min="3" max="4" width="12.81640625" customWidth="1"/>
    <col min="5" max="8" width="17.54296875" customWidth="1"/>
  </cols>
  <sheetData>
    <row r="1" spans="1:8" x14ac:dyDescent="0.35">
      <c r="A1" s="12" t="s">
        <v>40</v>
      </c>
      <c r="B1" s="12"/>
      <c r="C1" s="12"/>
      <c r="D1" s="12"/>
      <c r="E1" s="12"/>
      <c r="F1" s="12"/>
      <c r="G1" s="12"/>
      <c r="H1" s="12"/>
    </row>
    <row r="2" spans="1:8" x14ac:dyDescent="0.35">
      <c r="A2" s="1" t="s">
        <v>7</v>
      </c>
      <c r="B2" s="1" t="s">
        <v>6</v>
      </c>
      <c r="C2" s="1" t="s">
        <v>2</v>
      </c>
      <c r="D2" s="1" t="s">
        <v>14</v>
      </c>
      <c r="E2" s="1" t="s">
        <v>15</v>
      </c>
      <c r="F2" s="1" t="s">
        <v>16</v>
      </c>
      <c r="G2" s="1" t="s">
        <v>17</v>
      </c>
      <c r="H2" s="1" t="s">
        <v>1</v>
      </c>
    </row>
    <row r="3" spans="1:8" x14ac:dyDescent="0.35">
      <c r="A3" s="2" t="s">
        <v>8</v>
      </c>
      <c r="B3" s="2">
        <v>21</v>
      </c>
      <c r="C3" s="2">
        <v>774</v>
      </c>
      <c r="D3" s="2"/>
      <c r="E3" s="2">
        <v>410</v>
      </c>
      <c r="F3" s="2">
        <v>160</v>
      </c>
      <c r="G3" s="2"/>
      <c r="H3" s="2">
        <v>60</v>
      </c>
    </row>
    <row r="4" spans="1:8" x14ac:dyDescent="0.35">
      <c r="A4" s="2" t="s">
        <v>13</v>
      </c>
      <c r="B4" s="2"/>
      <c r="C4" s="2">
        <v>408</v>
      </c>
      <c r="D4" s="2">
        <v>66</v>
      </c>
      <c r="E4" s="2">
        <v>250</v>
      </c>
      <c r="F4" s="2">
        <v>120</v>
      </c>
      <c r="G4" s="2">
        <v>36</v>
      </c>
      <c r="H4" s="2">
        <v>20</v>
      </c>
    </row>
    <row r="5" spans="1:8" x14ac:dyDescent="0.35">
      <c r="A5" s="2" t="s">
        <v>9</v>
      </c>
      <c r="B5" s="2">
        <v>11</v>
      </c>
      <c r="C5" s="2">
        <v>528</v>
      </c>
      <c r="D5" s="2"/>
      <c r="E5" s="2">
        <v>310</v>
      </c>
      <c r="F5" s="2">
        <v>70</v>
      </c>
      <c r="G5" s="2"/>
      <c r="H5" s="2">
        <v>20</v>
      </c>
    </row>
    <row r="6" spans="1:8" x14ac:dyDescent="0.35">
      <c r="A6" s="2" t="s">
        <v>10</v>
      </c>
      <c r="B6" s="2">
        <v>4</v>
      </c>
      <c r="C6" s="2">
        <v>192</v>
      </c>
      <c r="D6" s="2"/>
      <c r="E6" s="2">
        <v>140</v>
      </c>
      <c r="F6" s="2">
        <v>10</v>
      </c>
      <c r="G6" s="2"/>
      <c r="H6" s="2">
        <v>30</v>
      </c>
    </row>
    <row r="7" spans="1:8" x14ac:dyDescent="0.35">
      <c r="A7" s="2" t="s">
        <v>11</v>
      </c>
      <c r="B7" s="2">
        <v>3</v>
      </c>
      <c r="C7" s="2">
        <v>132</v>
      </c>
      <c r="D7" s="2"/>
      <c r="E7" s="2">
        <v>60</v>
      </c>
      <c r="F7" s="2">
        <v>20</v>
      </c>
      <c r="G7" s="2"/>
      <c r="H7" s="2">
        <v>20</v>
      </c>
    </row>
    <row r="8" spans="1:8" ht="15" thickBot="1" x14ac:dyDescent="0.4">
      <c r="A8" s="3" t="s">
        <v>12</v>
      </c>
      <c r="B8" s="3">
        <v>4</v>
      </c>
      <c r="C8" s="3">
        <v>204</v>
      </c>
      <c r="D8" s="3"/>
      <c r="E8" s="3">
        <v>150</v>
      </c>
      <c r="F8" s="3">
        <v>80</v>
      </c>
      <c r="G8" s="3"/>
      <c r="H8" s="3">
        <v>40</v>
      </c>
    </row>
    <row r="9" spans="1:8" ht="15" thickBot="1" x14ac:dyDescent="0.4">
      <c r="A9" s="4" t="s">
        <v>0</v>
      </c>
      <c r="B9" s="5">
        <f>SUM(B3+B5+B6+B7+B8)</f>
        <v>43</v>
      </c>
      <c r="C9" s="5">
        <f>SUM(C3+C4+C5+C6+C7+C8)</f>
        <v>2238</v>
      </c>
      <c r="D9" s="5">
        <f>D4</f>
        <v>66</v>
      </c>
      <c r="E9" s="5">
        <f>SUM(E3+E4+E5+E6+E7+E8)</f>
        <v>1320</v>
      </c>
      <c r="F9" s="5">
        <f>SUM(F3+F4+F5+F6+F7+F8)</f>
        <v>460</v>
      </c>
      <c r="G9" s="5">
        <f>G4</f>
        <v>36</v>
      </c>
      <c r="H9" s="6">
        <f>SUM(H3+H4+H5+H6+H7+H8)</f>
        <v>190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D4684-0994-4AB7-B7B1-5A0E5F41099D}">
  <dimension ref="A1:H9"/>
  <sheetViews>
    <sheetView view="pageBreakPreview" zoomScaleNormal="100" zoomScaleSheetLayoutView="100" workbookViewId="0">
      <selection activeCell="D12" sqref="D12"/>
    </sheetView>
  </sheetViews>
  <sheetFormatPr defaultRowHeight="14.5" x14ac:dyDescent="0.35"/>
  <cols>
    <col min="1" max="1" width="33.08984375" customWidth="1"/>
    <col min="2" max="2" width="17.7265625" customWidth="1"/>
    <col min="3" max="3" width="13.453125" customWidth="1"/>
    <col min="4" max="4" width="18.36328125" customWidth="1"/>
    <col min="6" max="6" width="15.26953125" customWidth="1"/>
    <col min="7" max="7" width="16.7265625" customWidth="1"/>
    <col min="9" max="9" width="19.7265625" customWidth="1"/>
    <col min="10" max="10" width="15.36328125" customWidth="1"/>
  </cols>
  <sheetData>
    <row r="1" spans="1:8" x14ac:dyDescent="0.35">
      <c r="A1" s="12" t="s">
        <v>41</v>
      </c>
      <c r="B1" s="12"/>
      <c r="C1" s="12"/>
      <c r="D1" s="12"/>
      <c r="E1" s="12"/>
      <c r="F1" s="12"/>
      <c r="G1" s="12"/>
      <c r="H1" s="12"/>
    </row>
    <row r="2" spans="1:8" x14ac:dyDescent="0.35">
      <c r="A2" s="1" t="s">
        <v>7</v>
      </c>
      <c r="B2" s="1" t="s">
        <v>6</v>
      </c>
      <c r="C2" s="1" t="s">
        <v>4</v>
      </c>
      <c r="D2" s="1" t="s">
        <v>5</v>
      </c>
      <c r="E2" s="1" t="s">
        <v>18</v>
      </c>
      <c r="F2" s="1" t="s">
        <v>20</v>
      </c>
      <c r="G2" s="1" t="s">
        <v>19</v>
      </c>
      <c r="H2" s="1" t="s">
        <v>3</v>
      </c>
    </row>
    <row r="3" spans="1:8" x14ac:dyDescent="0.35">
      <c r="A3" s="2" t="s">
        <v>8</v>
      </c>
      <c r="B3" s="2">
        <v>21</v>
      </c>
      <c r="C3" s="2">
        <v>3</v>
      </c>
      <c r="D3" s="2">
        <v>0</v>
      </c>
      <c r="E3" s="2">
        <v>4</v>
      </c>
      <c r="F3" s="2">
        <v>2</v>
      </c>
      <c r="G3" s="2">
        <v>0</v>
      </c>
      <c r="H3" s="2">
        <v>260</v>
      </c>
    </row>
    <row r="4" spans="1:8" x14ac:dyDescent="0.35">
      <c r="A4" s="2" t="s">
        <v>13</v>
      </c>
      <c r="B4" s="2" t="s">
        <v>21</v>
      </c>
      <c r="C4" s="2">
        <v>6</v>
      </c>
      <c r="D4" s="2">
        <v>3</v>
      </c>
      <c r="E4" s="2">
        <v>1</v>
      </c>
      <c r="F4" s="2">
        <v>6</v>
      </c>
      <c r="G4" s="2">
        <v>7</v>
      </c>
      <c r="H4" s="2">
        <v>172</v>
      </c>
    </row>
    <row r="5" spans="1:8" x14ac:dyDescent="0.35">
      <c r="A5" s="2" t="s">
        <v>9</v>
      </c>
      <c r="B5" s="2">
        <v>11</v>
      </c>
      <c r="C5" s="2">
        <v>0</v>
      </c>
      <c r="D5" s="2">
        <v>0</v>
      </c>
      <c r="E5" s="2">
        <v>2</v>
      </c>
      <c r="F5" s="2">
        <v>6</v>
      </c>
      <c r="G5" s="2">
        <v>1</v>
      </c>
      <c r="H5" s="2">
        <v>93</v>
      </c>
    </row>
    <row r="6" spans="1:8" x14ac:dyDescent="0.35">
      <c r="A6" s="2" t="s">
        <v>10</v>
      </c>
      <c r="B6" s="2">
        <v>4</v>
      </c>
      <c r="C6" s="2">
        <v>0</v>
      </c>
      <c r="D6" s="2">
        <v>0</v>
      </c>
      <c r="E6" s="2">
        <v>0</v>
      </c>
      <c r="F6" s="2">
        <v>2</v>
      </c>
      <c r="G6" s="2">
        <v>4</v>
      </c>
      <c r="H6" s="2">
        <v>94</v>
      </c>
    </row>
    <row r="7" spans="1:8" x14ac:dyDescent="0.35">
      <c r="A7" s="2" t="s">
        <v>11</v>
      </c>
      <c r="B7" s="2">
        <v>2</v>
      </c>
      <c r="C7" s="2">
        <v>2</v>
      </c>
      <c r="D7" s="2">
        <v>0</v>
      </c>
      <c r="E7" s="2">
        <v>0</v>
      </c>
      <c r="F7" s="2">
        <v>2</v>
      </c>
      <c r="G7" s="2">
        <v>0</v>
      </c>
      <c r="H7" s="2">
        <v>40</v>
      </c>
    </row>
    <row r="8" spans="1:8" ht="15" thickBot="1" x14ac:dyDescent="0.4">
      <c r="A8" s="3" t="s">
        <v>12</v>
      </c>
      <c r="B8" s="3">
        <v>4</v>
      </c>
      <c r="C8" s="3">
        <v>3</v>
      </c>
      <c r="D8" s="3">
        <v>0</v>
      </c>
      <c r="E8" s="3">
        <v>0</v>
      </c>
      <c r="F8" s="3">
        <v>2</v>
      </c>
      <c r="G8" s="3">
        <v>4</v>
      </c>
      <c r="H8" s="3">
        <v>64</v>
      </c>
    </row>
    <row r="9" spans="1:8" ht="15" thickBot="1" x14ac:dyDescent="0.4">
      <c r="A9" s="4" t="s">
        <v>0</v>
      </c>
      <c r="B9" s="5">
        <f>SUM(B3+B5+B7+B8)</f>
        <v>38</v>
      </c>
      <c r="C9" s="5">
        <f>SUM(C3:C8)</f>
        <v>14</v>
      </c>
      <c r="D9" s="5">
        <f>D4</f>
        <v>3</v>
      </c>
      <c r="E9" s="5">
        <f>SUM(E3:E8)</f>
        <v>7</v>
      </c>
      <c r="F9" s="5">
        <f>SUM(F3:F8)</f>
        <v>20</v>
      </c>
      <c r="G9" s="5">
        <f>SUM(G3:G8)</f>
        <v>16</v>
      </c>
      <c r="H9" s="6">
        <f>SUM(H3:H8)</f>
        <v>723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B5EBE1-3D75-48A5-BD5D-14794054C5CE}">
  <dimension ref="A1:G11"/>
  <sheetViews>
    <sheetView view="pageBreakPreview" zoomScaleNormal="100" zoomScaleSheetLayoutView="100" workbookViewId="0">
      <selection activeCell="C13" sqref="C13"/>
    </sheetView>
  </sheetViews>
  <sheetFormatPr defaultRowHeight="14.5" x14ac:dyDescent="0.35"/>
  <cols>
    <col min="1" max="1" width="33.36328125" customWidth="1"/>
    <col min="2" max="2" width="21.1796875" customWidth="1"/>
    <col min="3" max="3" width="17.90625" customWidth="1"/>
    <col min="4" max="4" width="11.7265625" customWidth="1"/>
  </cols>
  <sheetData>
    <row r="1" spans="1:7" x14ac:dyDescent="0.35">
      <c r="A1" s="12" t="s">
        <v>42</v>
      </c>
      <c r="B1" s="12"/>
      <c r="C1" s="12"/>
      <c r="D1" s="12"/>
      <c r="E1" s="12"/>
      <c r="F1" s="12"/>
      <c r="G1" s="12"/>
    </row>
    <row r="2" spans="1:7" ht="15" thickBot="1" x14ac:dyDescent="0.4">
      <c r="A2" s="1" t="s">
        <v>33</v>
      </c>
      <c r="B2" s="1" t="s">
        <v>8</v>
      </c>
      <c r="C2" s="1" t="s">
        <v>31</v>
      </c>
      <c r="D2" s="1" t="s">
        <v>11</v>
      </c>
      <c r="E2" s="1" t="s">
        <v>32</v>
      </c>
      <c r="F2" s="1" t="s">
        <v>12</v>
      </c>
      <c r="G2" s="8" t="s">
        <v>0</v>
      </c>
    </row>
    <row r="3" spans="1:7" x14ac:dyDescent="0.35">
      <c r="A3" s="1" t="s">
        <v>22</v>
      </c>
      <c r="B3" s="2">
        <v>28</v>
      </c>
      <c r="C3" s="2">
        <v>21</v>
      </c>
      <c r="D3" s="2">
        <v>0</v>
      </c>
      <c r="E3" s="2">
        <v>0</v>
      </c>
      <c r="F3" s="7">
        <v>12</v>
      </c>
      <c r="G3" s="9">
        <f t="shared" ref="G3:G11" si="0">SUM(B3:F3)</f>
        <v>61</v>
      </c>
    </row>
    <row r="4" spans="1:7" x14ac:dyDescent="0.35">
      <c r="A4" s="1" t="s">
        <v>23</v>
      </c>
      <c r="B4" s="2">
        <v>28</v>
      </c>
      <c r="C4" s="2">
        <v>5</v>
      </c>
      <c r="D4" s="2">
        <v>4</v>
      </c>
      <c r="E4" s="2">
        <v>8</v>
      </c>
      <c r="F4" s="7">
        <v>4</v>
      </c>
      <c r="G4" s="10">
        <f t="shared" si="0"/>
        <v>49</v>
      </c>
    </row>
    <row r="5" spans="1:7" x14ac:dyDescent="0.35">
      <c r="A5" s="1" t="s">
        <v>28</v>
      </c>
      <c r="B5" s="2">
        <v>52</v>
      </c>
      <c r="C5" s="2">
        <v>6</v>
      </c>
      <c r="D5" s="2">
        <v>4</v>
      </c>
      <c r="E5" s="2">
        <v>12</v>
      </c>
      <c r="F5" s="7">
        <v>0</v>
      </c>
      <c r="G5" s="10">
        <f t="shared" si="0"/>
        <v>74</v>
      </c>
    </row>
    <row r="6" spans="1:7" x14ac:dyDescent="0.35">
      <c r="A6" s="1" t="s">
        <v>24</v>
      </c>
      <c r="B6" s="2">
        <v>28</v>
      </c>
      <c r="C6" s="2">
        <v>0</v>
      </c>
      <c r="D6" s="2">
        <v>8</v>
      </c>
      <c r="E6" s="2">
        <v>14</v>
      </c>
      <c r="F6" s="7">
        <v>4</v>
      </c>
      <c r="G6" s="10">
        <f t="shared" si="0"/>
        <v>54</v>
      </c>
    </row>
    <row r="7" spans="1:7" x14ac:dyDescent="0.35">
      <c r="A7" s="1" t="s">
        <v>25</v>
      </c>
      <c r="B7" s="2">
        <v>68</v>
      </c>
      <c r="C7" s="2">
        <v>25</v>
      </c>
      <c r="D7" s="2">
        <v>12</v>
      </c>
      <c r="E7" s="2">
        <v>20</v>
      </c>
      <c r="F7" s="7">
        <v>16</v>
      </c>
      <c r="G7" s="10">
        <f t="shared" si="0"/>
        <v>141</v>
      </c>
    </row>
    <row r="8" spans="1:7" x14ac:dyDescent="0.35">
      <c r="A8" s="1" t="s">
        <v>26</v>
      </c>
      <c r="B8" s="2">
        <v>12</v>
      </c>
      <c r="C8" s="2">
        <v>5</v>
      </c>
      <c r="D8" s="2">
        <v>4</v>
      </c>
      <c r="E8" s="2">
        <v>6</v>
      </c>
      <c r="F8" s="7">
        <v>12</v>
      </c>
      <c r="G8" s="10">
        <f t="shared" si="0"/>
        <v>39</v>
      </c>
    </row>
    <row r="9" spans="1:7" x14ac:dyDescent="0.35">
      <c r="A9" s="1" t="s">
        <v>27</v>
      </c>
      <c r="B9" s="2">
        <v>24</v>
      </c>
      <c r="C9" s="2">
        <v>26</v>
      </c>
      <c r="D9" s="2">
        <v>0</v>
      </c>
      <c r="E9" s="2">
        <v>14</v>
      </c>
      <c r="F9" s="7">
        <v>16</v>
      </c>
      <c r="G9" s="10">
        <f t="shared" si="0"/>
        <v>80</v>
      </c>
    </row>
    <row r="10" spans="1:7" x14ac:dyDescent="0.35">
      <c r="A10" s="1" t="s">
        <v>29</v>
      </c>
      <c r="B10" s="2">
        <v>16</v>
      </c>
      <c r="C10" s="2">
        <v>0</v>
      </c>
      <c r="D10" s="2">
        <v>4</v>
      </c>
      <c r="E10" s="2">
        <v>12</v>
      </c>
      <c r="F10" s="7">
        <v>0</v>
      </c>
      <c r="G10" s="10">
        <f t="shared" si="0"/>
        <v>32</v>
      </c>
    </row>
    <row r="11" spans="1:7" ht="15" thickBot="1" x14ac:dyDescent="0.4">
      <c r="A11" s="1" t="s">
        <v>30</v>
      </c>
      <c r="B11" s="2">
        <v>4</v>
      </c>
      <c r="C11" s="2">
        <v>5</v>
      </c>
      <c r="D11" s="2">
        <v>4</v>
      </c>
      <c r="E11" s="2">
        <v>8</v>
      </c>
      <c r="F11" s="7">
        <v>0</v>
      </c>
      <c r="G11" s="11">
        <f t="shared" si="0"/>
        <v>21</v>
      </c>
    </row>
  </sheetData>
  <mergeCells count="1">
    <mergeCell ref="A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5B02D-A82A-4970-A881-332DBB7D4479}">
  <dimension ref="A1:E18"/>
  <sheetViews>
    <sheetView view="pageBreakPreview" zoomScaleNormal="100" zoomScaleSheetLayoutView="100" workbookViewId="0">
      <selection activeCell="H7" sqref="H7"/>
    </sheetView>
  </sheetViews>
  <sheetFormatPr defaultRowHeight="14.5" x14ac:dyDescent="0.35"/>
  <cols>
    <col min="1" max="1" width="33.81640625" customWidth="1"/>
    <col min="2" max="2" width="10.7265625" customWidth="1"/>
    <col min="4" max="4" width="12.6328125" customWidth="1"/>
  </cols>
  <sheetData>
    <row r="1" spans="1:5" x14ac:dyDescent="0.35">
      <c r="A1" s="13" t="s">
        <v>34</v>
      </c>
      <c r="B1" s="13"/>
      <c r="C1" s="13"/>
      <c r="D1" s="13"/>
      <c r="E1" s="13"/>
    </row>
    <row r="2" spans="1:5" x14ac:dyDescent="0.35">
      <c r="A2" s="1" t="s">
        <v>36</v>
      </c>
      <c r="B2" s="1" t="s">
        <v>8</v>
      </c>
      <c r="C2" s="1" t="s">
        <v>37</v>
      </c>
      <c r="D2" s="1" t="s">
        <v>38</v>
      </c>
      <c r="E2" s="1" t="s">
        <v>39</v>
      </c>
    </row>
    <row r="3" spans="1:5" x14ac:dyDescent="0.35">
      <c r="A3" s="2" t="s">
        <v>2</v>
      </c>
      <c r="B3" s="2">
        <v>1020</v>
      </c>
      <c r="C3" s="2">
        <v>630</v>
      </c>
      <c r="D3" s="2">
        <v>276</v>
      </c>
      <c r="E3" s="1">
        <f t="shared" ref="E3:E18" si="0">SUM(B3:D3)</f>
        <v>1926</v>
      </c>
    </row>
    <row r="4" spans="1:5" x14ac:dyDescent="0.35">
      <c r="A4" s="2" t="s">
        <v>1</v>
      </c>
      <c r="B4" s="2">
        <v>20</v>
      </c>
      <c r="C4" s="2">
        <v>50</v>
      </c>
      <c r="D4" s="2">
        <v>0</v>
      </c>
      <c r="E4" s="1">
        <f t="shared" si="0"/>
        <v>70</v>
      </c>
    </row>
    <row r="5" spans="1:5" x14ac:dyDescent="0.35">
      <c r="A5" s="2" t="s">
        <v>35</v>
      </c>
      <c r="B5" s="2">
        <v>560</v>
      </c>
      <c r="C5" s="2">
        <v>490</v>
      </c>
      <c r="D5" s="2">
        <v>190</v>
      </c>
      <c r="E5" s="1">
        <f t="shared" si="0"/>
        <v>1240</v>
      </c>
    </row>
    <row r="6" spans="1:5" x14ac:dyDescent="0.35">
      <c r="A6" s="2" t="s">
        <v>16</v>
      </c>
      <c r="B6" s="2">
        <v>260</v>
      </c>
      <c r="C6" s="2">
        <v>170</v>
      </c>
      <c r="D6" s="2">
        <v>60</v>
      </c>
      <c r="E6" s="1">
        <f t="shared" si="0"/>
        <v>490</v>
      </c>
    </row>
    <row r="7" spans="1:5" x14ac:dyDescent="0.35">
      <c r="A7" s="2" t="s">
        <v>22</v>
      </c>
      <c r="B7" s="2">
        <v>63</v>
      </c>
      <c r="C7" s="2">
        <v>8</v>
      </c>
      <c r="D7" s="2">
        <v>4</v>
      </c>
      <c r="E7" s="1">
        <f t="shared" si="0"/>
        <v>75</v>
      </c>
    </row>
    <row r="8" spans="1:5" x14ac:dyDescent="0.35">
      <c r="A8" s="2" t="s">
        <v>23</v>
      </c>
      <c r="B8" s="2">
        <v>42</v>
      </c>
      <c r="C8" s="2">
        <v>6</v>
      </c>
      <c r="D8" s="2">
        <v>3</v>
      </c>
      <c r="E8" s="1">
        <f t="shared" si="0"/>
        <v>51</v>
      </c>
    </row>
    <row r="9" spans="1:5" x14ac:dyDescent="0.35">
      <c r="A9" s="2" t="s">
        <v>28</v>
      </c>
      <c r="B9" s="2">
        <v>76</v>
      </c>
      <c r="C9" s="2">
        <v>10</v>
      </c>
      <c r="D9" s="2">
        <v>5</v>
      </c>
      <c r="E9" s="1">
        <f t="shared" si="0"/>
        <v>91</v>
      </c>
    </row>
    <row r="10" spans="1:5" x14ac:dyDescent="0.35">
      <c r="A10" s="2" t="s">
        <v>24</v>
      </c>
      <c r="B10" s="2">
        <v>0</v>
      </c>
      <c r="C10" s="2">
        <v>0</v>
      </c>
      <c r="D10" s="2">
        <v>3</v>
      </c>
      <c r="E10" s="1">
        <f t="shared" si="0"/>
        <v>3</v>
      </c>
    </row>
    <row r="11" spans="1:5" x14ac:dyDescent="0.35">
      <c r="A11" s="2" t="s">
        <v>25</v>
      </c>
      <c r="B11" s="2">
        <v>0</v>
      </c>
      <c r="C11" s="2">
        <v>0</v>
      </c>
      <c r="D11" s="2">
        <v>0</v>
      </c>
      <c r="E11" s="1">
        <f t="shared" si="0"/>
        <v>0</v>
      </c>
    </row>
    <row r="12" spans="1:5" x14ac:dyDescent="0.35">
      <c r="A12" s="2" t="s">
        <v>26</v>
      </c>
      <c r="B12" s="2">
        <v>14</v>
      </c>
      <c r="C12" s="2">
        <v>3</v>
      </c>
      <c r="D12" s="2">
        <v>3</v>
      </c>
      <c r="E12" s="1">
        <f t="shared" si="0"/>
        <v>20</v>
      </c>
    </row>
    <row r="13" spans="1:5" x14ac:dyDescent="0.35">
      <c r="A13" s="2" t="s">
        <v>27</v>
      </c>
      <c r="B13" s="2">
        <v>72</v>
      </c>
      <c r="C13" s="2">
        <v>25</v>
      </c>
      <c r="D13" s="2">
        <v>5</v>
      </c>
      <c r="E13" s="1">
        <f t="shared" si="0"/>
        <v>102</v>
      </c>
    </row>
    <row r="14" spans="1:5" x14ac:dyDescent="0.35">
      <c r="A14" s="2" t="s">
        <v>29</v>
      </c>
      <c r="B14" s="2">
        <v>85</v>
      </c>
      <c r="C14" s="2">
        <v>7</v>
      </c>
      <c r="D14" s="2">
        <v>3</v>
      </c>
      <c r="E14" s="1">
        <f t="shared" si="0"/>
        <v>95</v>
      </c>
    </row>
    <row r="15" spans="1:5" x14ac:dyDescent="0.35">
      <c r="A15" s="2" t="s">
        <v>30</v>
      </c>
      <c r="B15" s="2">
        <v>0</v>
      </c>
      <c r="C15" s="2">
        <v>0</v>
      </c>
      <c r="D15" s="2">
        <v>3</v>
      </c>
      <c r="E15" s="1">
        <f t="shared" si="0"/>
        <v>3</v>
      </c>
    </row>
    <row r="16" spans="1:5" x14ac:dyDescent="0.35">
      <c r="A16" s="2" t="s">
        <v>4</v>
      </c>
      <c r="B16" s="2">
        <v>12</v>
      </c>
      <c r="C16" s="2">
        <v>9</v>
      </c>
      <c r="D16" s="2">
        <v>3</v>
      </c>
      <c r="E16" s="1">
        <f t="shared" si="0"/>
        <v>24</v>
      </c>
    </row>
    <row r="17" spans="1:5" x14ac:dyDescent="0.35">
      <c r="A17" s="2" t="s">
        <v>5</v>
      </c>
      <c r="B17" s="2">
        <v>5</v>
      </c>
      <c r="C17" s="2">
        <v>5</v>
      </c>
      <c r="D17" s="2">
        <v>1</v>
      </c>
      <c r="E17" s="1">
        <f t="shared" si="0"/>
        <v>11</v>
      </c>
    </row>
    <row r="18" spans="1:5" x14ac:dyDescent="0.35">
      <c r="A18" s="2" t="s">
        <v>19</v>
      </c>
      <c r="B18" s="2">
        <v>9</v>
      </c>
      <c r="C18" s="2">
        <v>12</v>
      </c>
      <c r="D18" s="2">
        <v>4</v>
      </c>
      <c r="E18" s="1">
        <f t="shared" si="0"/>
        <v>25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Ingredienten automaten</vt:lpstr>
      <vt:lpstr>Losse condimenten</vt:lpstr>
      <vt:lpstr>Theesmaken</vt:lpstr>
      <vt:lpstr>Gem. Barneveld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Klaas-Willem den Hartog</dc:creator>
  <cp:lastModifiedBy>Nijholt, Mariëlle</cp:lastModifiedBy>
  <dcterms:created xsi:type="dcterms:W3CDTF">2026-02-26T09:43:16Z</dcterms:created>
  <dcterms:modified xsi:type="dcterms:W3CDTF">2026-05-19T10:29:42Z</dcterms:modified>
</cp:coreProperties>
</file>