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updateLinks="never"/>
  <mc:AlternateContent xmlns:mc="http://schemas.openxmlformats.org/markup-compatibility/2006">
    <mc:Choice Requires="x15">
      <x15ac:absPath xmlns:x15ac="http://schemas.microsoft.com/office/spreadsheetml/2010/11/ac" url="T:\rvo\IUC\02 Team KDC\03. Inkoop boven EU\12. NVWA\2025\202503165 - EA Inzet Practitioners 2.0\2 Aanbestedingsdocument\"/>
    </mc:Choice>
  </mc:AlternateContent>
  <xr:revisionPtr revIDLastSave="0" documentId="13_ncr:1_{36A22FC7-1D1F-4C0A-BF64-3117694EADEB}" xr6:coauthVersionLast="47" xr6:coauthVersionMax="47" xr10:uidLastSave="{00000000-0000-0000-0000-000000000000}"/>
  <bookViews>
    <workbookView xWindow="135" yWindow="0" windowWidth="37410" windowHeight="21000" tabRatio="753" xr2:uid="{00000000-000D-0000-FFFF-FFFF00000000}"/>
  </bookViews>
  <sheets>
    <sheet name="1. Colofon en instructies" sheetId="15" r:id="rId1"/>
    <sheet name="2. Invulblad " sheetId="17" r:id="rId2"/>
    <sheet name="3 Inschrijfprijs en punten" sheetId="41" r:id="rId3"/>
  </sheets>
  <externalReferences>
    <externalReference r:id="rId4"/>
    <externalReference r:id="rId5"/>
    <externalReference r:id="rId6"/>
    <externalReference r:id="rId7"/>
  </externalReferences>
  <definedNames>
    <definedName name="_______DAT1" localSheetId="0">#REF!</definedName>
    <definedName name="_______DAT1" localSheetId="1">#REF!</definedName>
    <definedName name="_______DAT1">#REF!</definedName>
    <definedName name="_______DAT10" localSheetId="1">#REF!</definedName>
    <definedName name="_______DAT10">#REF!</definedName>
    <definedName name="_______DAT11" localSheetId="1">#REF!</definedName>
    <definedName name="_______DAT11">#REF!</definedName>
    <definedName name="_______DAT12" localSheetId="1">#REF!</definedName>
    <definedName name="_______DAT12">#REF!</definedName>
    <definedName name="_______DAT13" localSheetId="1">#REF!</definedName>
    <definedName name="_______DAT13">#REF!</definedName>
    <definedName name="_______DAT14" localSheetId="1">#REF!</definedName>
    <definedName name="_______DAT14">#REF!</definedName>
    <definedName name="_______DAT15" localSheetId="1">#REF!</definedName>
    <definedName name="_______DAT15">#REF!</definedName>
    <definedName name="_______DAT16" localSheetId="1">#REF!</definedName>
    <definedName name="_______DAT16">#REF!</definedName>
    <definedName name="_______DAT17" localSheetId="1">#REF!</definedName>
    <definedName name="_______DAT17">#REF!</definedName>
    <definedName name="_______DAT18" localSheetId="1">#REF!</definedName>
    <definedName name="_______DAT18">#REF!</definedName>
    <definedName name="_______DAT19" localSheetId="1">#REF!</definedName>
    <definedName name="_______DAT19">#REF!</definedName>
    <definedName name="_______DAT2" localSheetId="1">#REF!</definedName>
    <definedName name="_______DAT2">#REF!</definedName>
    <definedName name="_______DAT20" localSheetId="1">#REF!</definedName>
    <definedName name="_______DAT20">#REF!</definedName>
    <definedName name="_______DAT21" localSheetId="1">#REF!</definedName>
    <definedName name="_______DAT21">#REF!</definedName>
    <definedName name="_______DAT22" localSheetId="1">#REF!</definedName>
    <definedName name="_______DAT22">#REF!</definedName>
    <definedName name="_______DAT3" localSheetId="1">#REF!</definedName>
    <definedName name="_______DAT3">#REF!</definedName>
    <definedName name="_______DAT4" localSheetId="1">#REF!</definedName>
    <definedName name="_______DAT4">#REF!</definedName>
    <definedName name="_______DAT5" localSheetId="1">#REF!</definedName>
    <definedName name="_______DAT5">#REF!</definedName>
    <definedName name="_______DAT6" localSheetId="1">#REF!</definedName>
    <definedName name="_______DAT6">#REF!</definedName>
    <definedName name="_______DAT7" localSheetId="1">#REF!</definedName>
    <definedName name="_______DAT7">#REF!</definedName>
    <definedName name="_______DAT8" localSheetId="1">#REF!</definedName>
    <definedName name="_______DAT8">#REF!</definedName>
    <definedName name="_______DAT9" localSheetId="1">#REF!</definedName>
    <definedName name="_______DAT9">#REF!</definedName>
    <definedName name="______DAT1" localSheetId="1">#REF!</definedName>
    <definedName name="______DAT1">#REF!</definedName>
    <definedName name="______DAT10" localSheetId="1">#REF!</definedName>
    <definedName name="______DAT10">#REF!</definedName>
    <definedName name="______DAT11" localSheetId="1">#REF!</definedName>
    <definedName name="______DAT11">#REF!</definedName>
    <definedName name="______DAT12" localSheetId="1">#REF!</definedName>
    <definedName name="______DAT12">#REF!</definedName>
    <definedName name="______DAT13" localSheetId="1">#REF!</definedName>
    <definedName name="______DAT13">#REF!</definedName>
    <definedName name="______DAT14" localSheetId="1">#REF!</definedName>
    <definedName name="______DAT14">#REF!</definedName>
    <definedName name="______DAT15" localSheetId="1">#REF!</definedName>
    <definedName name="______DAT15">#REF!</definedName>
    <definedName name="______DAT16" localSheetId="1">#REF!</definedName>
    <definedName name="______DAT16">#REF!</definedName>
    <definedName name="______DAT17" localSheetId="1">#REF!</definedName>
    <definedName name="______DAT17">#REF!</definedName>
    <definedName name="______DAT18" localSheetId="1">#REF!</definedName>
    <definedName name="______DAT18">#REF!</definedName>
    <definedName name="______DAT19" localSheetId="1">#REF!</definedName>
    <definedName name="______DAT19">#REF!</definedName>
    <definedName name="______DAT2" localSheetId="1">#REF!</definedName>
    <definedName name="______DAT2">#REF!</definedName>
    <definedName name="______DAT20" localSheetId="1">#REF!</definedName>
    <definedName name="______DAT20">#REF!</definedName>
    <definedName name="______DAT21" localSheetId="1">#REF!</definedName>
    <definedName name="______DAT21">#REF!</definedName>
    <definedName name="______DAT22" localSheetId="1">#REF!</definedName>
    <definedName name="______DAT22">#REF!</definedName>
    <definedName name="______DAT3" localSheetId="1">#REF!</definedName>
    <definedName name="______DAT3">#REF!</definedName>
    <definedName name="______DAT4" localSheetId="1">#REF!</definedName>
    <definedName name="______DAT4">#REF!</definedName>
    <definedName name="______DAT5" localSheetId="1">#REF!</definedName>
    <definedName name="______DAT5">#REF!</definedName>
    <definedName name="______DAT6" localSheetId="1">#REF!</definedName>
    <definedName name="______DAT6">#REF!</definedName>
    <definedName name="______DAT7" localSheetId="1">#REF!</definedName>
    <definedName name="______DAT7">#REF!</definedName>
    <definedName name="______DAT8" localSheetId="1">#REF!</definedName>
    <definedName name="______DAT8">#REF!</definedName>
    <definedName name="______DAT9" localSheetId="1">#REF!</definedName>
    <definedName name="______DAT9">#REF!</definedName>
    <definedName name="_____DAT1" localSheetId="1">#REF!</definedName>
    <definedName name="_____DAT1">#REF!</definedName>
    <definedName name="_____DAT10" localSheetId="1">#REF!</definedName>
    <definedName name="_____DAT10">#REF!</definedName>
    <definedName name="_____DAT11" localSheetId="1">#REF!</definedName>
    <definedName name="_____DAT11">#REF!</definedName>
    <definedName name="_____DAT12" localSheetId="1">#REF!</definedName>
    <definedName name="_____DAT12">#REF!</definedName>
    <definedName name="_____DAT13" localSheetId="1">#REF!</definedName>
    <definedName name="_____DAT13">#REF!</definedName>
    <definedName name="_____DAT14" localSheetId="1">#REF!</definedName>
    <definedName name="_____DAT14">#REF!</definedName>
    <definedName name="_____DAT15" localSheetId="1">#REF!</definedName>
    <definedName name="_____DAT15">#REF!</definedName>
    <definedName name="_____DAT16" localSheetId="1">#REF!</definedName>
    <definedName name="_____DAT16">#REF!</definedName>
    <definedName name="_____DAT17" localSheetId="1">#REF!</definedName>
    <definedName name="_____DAT17">#REF!</definedName>
    <definedName name="_____DAT18" localSheetId="1">#REF!</definedName>
    <definedName name="_____DAT18">#REF!</definedName>
    <definedName name="_____DAT19" localSheetId="1">#REF!</definedName>
    <definedName name="_____DAT19">#REF!</definedName>
    <definedName name="_____DAT2" localSheetId="1">#REF!</definedName>
    <definedName name="_____DAT2">#REF!</definedName>
    <definedName name="_____DAT20" localSheetId="1">#REF!</definedName>
    <definedName name="_____DAT20">#REF!</definedName>
    <definedName name="_____DAT21" localSheetId="1">#REF!</definedName>
    <definedName name="_____DAT21">#REF!</definedName>
    <definedName name="_____DAT22" localSheetId="1">#REF!</definedName>
    <definedName name="_____DAT22">#REF!</definedName>
    <definedName name="_____DAT3" localSheetId="1">#REF!</definedName>
    <definedName name="_____DAT3">#REF!</definedName>
    <definedName name="_____DAT4" localSheetId="1">#REF!</definedName>
    <definedName name="_____DAT4">#REF!</definedName>
    <definedName name="_____DAT5" localSheetId="1">#REF!</definedName>
    <definedName name="_____DAT5">#REF!</definedName>
    <definedName name="_____DAT6" localSheetId="1">#REF!</definedName>
    <definedName name="_____DAT6">#REF!</definedName>
    <definedName name="_____DAT7" localSheetId="1">#REF!</definedName>
    <definedName name="_____DAT7">#REF!</definedName>
    <definedName name="_____DAT8" localSheetId="1">#REF!</definedName>
    <definedName name="_____DAT8">#REF!</definedName>
    <definedName name="_____DAT9" localSheetId="1">#REF!</definedName>
    <definedName name="_____DAT9">#REF!</definedName>
    <definedName name="____DAT1" localSheetId="1">#REF!</definedName>
    <definedName name="____DAT1">#REF!</definedName>
    <definedName name="____DAT10" localSheetId="1">#REF!</definedName>
    <definedName name="____DAT10">#REF!</definedName>
    <definedName name="____DAT11" localSheetId="1">#REF!</definedName>
    <definedName name="____DAT11">#REF!</definedName>
    <definedName name="____DAT12" localSheetId="1">#REF!</definedName>
    <definedName name="____DAT12">#REF!</definedName>
    <definedName name="____DAT13" localSheetId="1">#REF!</definedName>
    <definedName name="____DAT13">#REF!</definedName>
    <definedName name="____DAT14" localSheetId="1">#REF!</definedName>
    <definedName name="____DAT14">#REF!</definedName>
    <definedName name="____DAT15" localSheetId="1">#REF!</definedName>
    <definedName name="____DAT15">#REF!</definedName>
    <definedName name="____DAT16" localSheetId="1">#REF!</definedName>
    <definedName name="____DAT16">#REF!</definedName>
    <definedName name="____DAT17" localSheetId="1">#REF!</definedName>
    <definedName name="____DAT17">#REF!</definedName>
    <definedName name="____DAT18" localSheetId="1">#REF!</definedName>
    <definedName name="____DAT18">#REF!</definedName>
    <definedName name="____DAT19" localSheetId="1">#REF!</definedName>
    <definedName name="____DAT19">#REF!</definedName>
    <definedName name="____DAT2" localSheetId="1">#REF!</definedName>
    <definedName name="____DAT2">#REF!</definedName>
    <definedName name="____DAT20" localSheetId="1">#REF!</definedName>
    <definedName name="____DAT20">#REF!</definedName>
    <definedName name="____DAT21" localSheetId="1">#REF!</definedName>
    <definedName name="____DAT21">#REF!</definedName>
    <definedName name="____DAT22" localSheetId="1">#REF!</definedName>
    <definedName name="____DAT22">#REF!</definedName>
    <definedName name="____DAT3" localSheetId="1">#REF!</definedName>
    <definedName name="____DAT3">#REF!</definedName>
    <definedName name="____DAT4" localSheetId="1">#REF!</definedName>
    <definedName name="____DAT4">#REF!</definedName>
    <definedName name="____DAT5" localSheetId="1">#REF!</definedName>
    <definedName name="____DAT5">#REF!</definedName>
    <definedName name="____DAT6" localSheetId="1">#REF!</definedName>
    <definedName name="____DAT6">#REF!</definedName>
    <definedName name="____DAT7" localSheetId="1">#REF!</definedName>
    <definedName name="____DAT7">#REF!</definedName>
    <definedName name="____DAT8" localSheetId="1">#REF!</definedName>
    <definedName name="____DAT8">#REF!</definedName>
    <definedName name="____DAT9" localSheetId="1">#REF!</definedName>
    <definedName name="____DAT9">#REF!</definedName>
    <definedName name="___DAT1" localSheetId="1">#REF!</definedName>
    <definedName name="___DAT1">#REF!</definedName>
    <definedName name="___DAT10" localSheetId="1">#REF!</definedName>
    <definedName name="___DAT10">#REF!</definedName>
    <definedName name="___DAT11" localSheetId="1">#REF!</definedName>
    <definedName name="___DAT11">#REF!</definedName>
    <definedName name="___DAT12" localSheetId="1">#REF!</definedName>
    <definedName name="___DAT12">#REF!</definedName>
    <definedName name="___DAT13" localSheetId="1">#REF!</definedName>
    <definedName name="___DAT13">#REF!</definedName>
    <definedName name="___DAT14" localSheetId="1">#REF!</definedName>
    <definedName name="___DAT14">#REF!</definedName>
    <definedName name="___DAT15" localSheetId="1">#REF!</definedName>
    <definedName name="___DAT15">#REF!</definedName>
    <definedName name="___DAT16" localSheetId="1">#REF!</definedName>
    <definedName name="___DAT16">#REF!</definedName>
    <definedName name="___DAT17" localSheetId="1">#REF!</definedName>
    <definedName name="___DAT17">#REF!</definedName>
    <definedName name="___DAT18" localSheetId="1">#REF!</definedName>
    <definedName name="___DAT18">#REF!</definedName>
    <definedName name="___DAT19" localSheetId="1">#REF!</definedName>
    <definedName name="___DAT19">#REF!</definedName>
    <definedName name="___DAT2" localSheetId="1">#REF!</definedName>
    <definedName name="___DAT2">#REF!</definedName>
    <definedName name="___DAT20" localSheetId="1">#REF!</definedName>
    <definedName name="___DAT20">#REF!</definedName>
    <definedName name="___DAT21" localSheetId="1">#REF!</definedName>
    <definedName name="___DAT21">#REF!</definedName>
    <definedName name="___DAT22" localSheetId="1">#REF!</definedName>
    <definedName name="___DAT22">#REF!</definedName>
    <definedName name="___DAT3" localSheetId="1">#REF!</definedName>
    <definedName name="___DAT3">#REF!</definedName>
    <definedName name="___DAT4" localSheetId="1">#REF!</definedName>
    <definedName name="___DAT4">#REF!</definedName>
    <definedName name="___DAT5" localSheetId="1">#REF!</definedName>
    <definedName name="___DAT5">#REF!</definedName>
    <definedName name="___DAT6" localSheetId="1">#REF!</definedName>
    <definedName name="___DAT6">#REF!</definedName>
    <definedName name="___DAT7" localSheetId="1">#REF!</definedName>
    <definedName name="___DAT7">#REF!</definedName>
    <definedName name="___DAT8" localSheetId="1">#REF!</definedName>
    <definedName name="___DAT8">#REF!</definedName>
    <definedName name="___DAT9" localSheetId="1">#REF!</definedName>
    <definedName name="___DAT9">#REF!</definedName>
    <definedName name="__DAT1" localSheetId="1">#REF!</definedName>
    <definedName name="__DAT1">#REF!</definedName>
    <definedName name="__DAT10" localSheetId="1">#REF!</definedName>
    <definedName name="__DAT10">#REF!</definedName>
    <definedName name="__DAT11" localSheetId="1">#REF!</definedName>
    <definedName name="__DAT11">#REF!</definedName>
    <definedName name="__DAT12" localSheetId="1">#REF!</definedName>
    <definedName name="__DAT12">#REF!</definedName>
    <definedName name="__DAT13" localSheetId="1">#REF!</definedName>
    <definedName name="__DAT13">#REF!</definedName>
    <definedName name="__DAT14" localSheetId="1">#REF!</definedName>
    <definedName name="__DAT14">#REF!</definedName>
    <definedName name="__DAT15" localSheetId="1">#REF!</definedName>
    <definedName name="__DAT15">#REF!</definedName>
    <definedName name="__DAT16" localSheetId="1">#REF!</definedName>
    <definedName name="__DAT16">#REF!</definedName>
    <definedName name="__DAT17" localSheetId="1">#REF!</definedName>
    <definedName name="__DAT17">#REF!</definedName>
    <definedName name="__DAT18" localSheetId="1">#REF!</definedName>
    <definedName name="__DAT18">#REF!</definedName>
    <definedName name="__DAT19" localSheetId="1">#REF!</definedName>
    <definedName name="__DAT19">#REF!</definedName>
    <definedName name="__DAT2" localSheetId="1">#REF!</definedName>
    <definedName name="__DAT2">#REF!</definedName>
    <definedName name="__DAT20" localSheetId="1">#REF!</definedName>
    <definedName name="__DAT20">#REF!</definedName>
    <definedName name="__DAT21" localSheetId="1">#REF!</definedName>
    <definedName name="__DAT21">#REF!</definedName>
    <definedName name="__DAT22" localSheetId="1">#REF!</definedName>
    <definedName name="__DAT22">#REF!</definedName>
    <definedName name="__DAT3" localSheetId="1">#REF!</definedName>
    <definedName name="__DAT3">#REF!</definedName>
    <definedName name="__DAT4" localSheetId="1">#REF!</definedName>
    <definedName name="__DAT4">#REF!</definedName>
    <definedName name="__DAT5" localSheetId="1">#REF!</definedName>
    <definedName name="__DAT5">#REF!</definedName>
    <definedName name="__DAT6" localSheetId="1">#REF!</definedName>
    <definedName name="__DAT6">#REF!</definedName>
    <definedName name="__DAT7" localSheetId="1">#REF!</definedName>
    <definedName name="__DAT7">#REF!</definedName>
    <definedName name="__DAT8" localSheetId="1">#REF!</definedName>
    <definedName name="__DAT8">#REF!</definedName>
    <definedName name="__DAT9" localSheetId="1">#REF!</definedName>
    <definedName name="__DAT9">#REF!</definedName>
    <definedName name="_DAT1" localSheetId="1">#REF!</definedName>
    <definedName name="_DAT1">#REF!</definedName>
    <definedName name="_DAT10" localSheetId="1">#REF!</definedName>
    <definedName name="_DAT10">#REF!</definedName>
    <definedName name="_DAT11" localSheetId="1">#REF!</definedName>
    <definedName name="_DAT11">#REF!</definedName>
    <definedName name="_DAT12" localSheetId="1">#REF!</definedName>
    <definedName name="_DAT12">#REF!</definedName>
    <definedName name="_DAT13" localSheetId="1">#REF!</definedName>
    <definedName name="_DAT13">#REF!</definedName>
    <definedName name="_DAT14" localSheetId="1">#REF!</definedName>
    <definedName name="_DAT14">#REF!</definedName>
    <definedName name="_DAT15" localSheetId="1">#REF!</definedName>
    <definedName name="_DAT15">#REF!</definedName>
    <definedName name="_DAT16" localSheetId="1">#REF!</definedName>
    <definedName name="_DAT16">#REF!</definedName>
    <definedName name="_DAT17" localSheetId="1">#REF!</definedName>
    <definedName name="_DAT17">#REF!</definedName>
    <definedName name="_DAT18" localSheetId="1">#REF!</definedName>
    <definedName name="_DAT18">#REF!</definedName>
    <definedName name="_DAT19" localSheetId="1">#REF!</definedName>
    <definedName name="_DAT19">#REF!</definedName>
    <definedName name="_DAT2" localSheetId="1">#REF!</definedName>
    <definedName name="_DAT2">#REF!</definedName>
    <definedName name="_DAT20" localSheetId="1">#REF!</definedName>
    <definedName name="_DAT20">#REF!</definedName>
    <definedName name="_DAT21" localSheetId="1">#REF!</definedName>
    <definedName name="_DAT21">#REF!</definedName>
    <definedName name="_DAT22" localSheetId="1">#REF!</definedName>
    <definedName name="_DAT22">#REF!</definedName>
    <definedName name="_DAT3" localSheetId="1">#REF!</definedName>
    <definedName name="_DAT3">#REF!</definedName>
    <definedName name="_DAT4" localSheetId="1">#REF!</definedName>
    <definedName name="_DAT4">#REF!</definedName>
    <definedName name="_DAT5" localSheetId="1">#REF!</definedName>
    <definedName name="_DAT5">#REF!</definedName>
    <definedName name="_DAT6" localSheetId="1">#REF!</definedName>
    <definedName name="_DAT6">#REF!</definedName>
    <definedName name="_DAT7" localSheetId="1">#REF!</definedName>
    <definedName name="_DAT7">#REF!</definedName>
    <definedName name="_DAT8" localSheetId="1">#REF!</definedName>
    <definedName name="_DAT8">#REF!</definedName>
    <definedName name="_DAT9" localSheetId="1">#REF!</definedName>
    <definedName name="_DAT9">#REF!</definedName>
    <definedName name="_Hlk509496684" localSheetId="0">'1. Colofon en instructies'!$E$369</definedName>
    <definedName name="_Ref300290537" localSheetId="0">'1. Colofon en instructies'!$E$208</definedName>
    <definedName name="_Ref300297289" localSheetId="0">'1. Colofon en instructies'!$E$320</definedName>
    <definedName name="_Ref527209689" localSheetId="0">'1. Colofon en instructies'!$E$71</definedName>
    <definedName name="_Ref527209713" localSheetId="0">'1. Colofon en instructies'!$E$72</definedName>
    <definedName name="_Ref527212027" localSheetId="0">'1. Colofon en instructies'!$E$27</definedName>
    <definedName name="_Ref527212058" localSheetId="0">'1. Colofon en instructies'!$E$46</definedName>
    <definedName name="_Ref527212079" localSheetId="0">'1. Colofon en instructies'!$E$53</definedName>
    <definedName name="_Ref527212102" localSheetId="0">'1. Colofon en instructies'!$E$70</definedName>
    <definedName name="_Ref527212123" localSheetId="0">'1. Colofon en instructies'!$E$80</definedName>
    <definedName name="_Ref527212178" localSheetId="0">'1. Colofon en instructies'!$E$125</definedName>
    <definedName name="_Ref527212216" localSheetId="0">'1. Colofon en instructies'!$E$141</definedName>
    <definedName name="_Ref527212304" localSheetId="0">'1. Colofon en instructies'!$E$185</definedName>
    <definedName name="_Ref527212424" localSheetId="0">'1. Colofon en instructies'!$E$267</definedName>
    <definedName name="_Ref527216086" localSheetId="0">'1. Colofon en instructies'!$E$375</definedName>
    <definedName name="_Ref527960825" localSheetId="0">'1. Colofon en instructies'!$E$245</definedName>
    <definedName name="_Toc300302676" localSheetId="0">'1. Colofon en instructies'!#REF!</definedName>
    <definedName name="_Toc300302679" localSheetId="0">'1. Colofon en instructies'!$E$6</definedName>
    <definedName name="_Toc300302680" localSheetId="0">'1. Colofon en instructies'!$E$7</definedName>
    <definedName name="_Toc300302684" localSheetId="0">'1. Colofon en instructies'!#REF!</definedName>
    <definedName name="_Toc300302689" localSheetId="0">'1. Colofon en instructies'!$E$20</definedName>
    <definedName name="_Toc300302730" localSheetId="0">'1. Colofon en instructies'!$E$52</definedName>
    <definedName name="_Toc300302731" localSheetId="0">'1. Colofon en instructies'!$E$164</definedName>
    <definedName name="_Toc300302739" localSheetId="0">'1. Colofon en instructies'!$E$172</definedName>
    <definedName name="_Toc300302771" localSheetId="0">'1. Colofon en instructies'!$E$45</definedName>
    <definedName name="_Toc300302809" localSheetId="0">'1. Colofon en instructies'!$E$190</definedName>
    <definedName name="_Toc300302821" localSheetId="0">'1. Colofon en instructies'!$E$191</definedName>
    <definedName name="_Toc300302836" localSheetId="0">'1. Colofon en instructies'!$E$264</definedName>
    <definedName name="_Toc300302847" localSheetId="0">'1. Colofon en instructies'!$E$276</definedName>
    <definedName name="_Toc300302860" localSheetId="0">'1. Colofon en instructies'!$E$244</definedName>
    <definedName name="_Toc300302867" localSheetId="0">'1. Colofon en instructies'!$E$215</definedName>
    <definedName name="_Toc300302868" localSheetId="0">'1. Colofon en instructies'!$E$259</definedName>
    <definedName name="_Toc300302886" localSheetId="0">'1. Colofon en instructies'!$E$295</definedName>
    <definedName name="_Toc300302914" localSheetId="0">'1. Colofon en instructies'!$E$303</definedName>
    <definedName name="_Toc300302916" localSheetId="0">'1. Colofon en instructies'!$E$307</definedName>
    <definedName name="_Toc300302919" localSheetId="0">'1. Colofon en instructies'!$E$310</definedName>
    <definedName name="_Toc300302935" localSheetId="0">'1. Colofon en instructies'!$E$313</definedName>
    <definedName name="_Toc300302985" localSheetId="0">'1. Colofon en instructies'!$E$339</definedName>
    <definedName name="_Toc300302993" localSheetId="0">'1. Colofon en instructies'!$E$363</definedName>
    <definedName name="_Toc300303471" localSheetId="0">'1. Colofon en instructies'!#REF!</definedName>
    <definedName name="_Toc300303483" localSheetId="0">'1. Colofon en instructies'!$E$9</definedName>
    <definedName name="_Toc300303498" localSheetId="0">'1. Colofon en instructies'!#REF!</definedName>
    <definedName name="_Toc300303504" localSheetId="0">'1. Colofon en instructies'!$E$6</definedName>
    <definedName name="_Toc300303515" localSheetId="0">'1. Colofon en instructies'!#REF!</definedName>
    <definedName name="_Toc300303537" localSheetId="0">'1. Colofon en instructies'!$E$217</definedName>
    <definedName name="_Toc300303574" localSheetId="0">'1. Colofon en instructies'!$E$182</definedName>
    <definedName name="_Toc300303661" localSheetId="0">'1. Colofon en instructies'!$E$193</definedName>
    <definedName name="_Toc300303682" localSheetId="0">'1. Colofon en instructies'!$E$278</definedName>
    <definedName name="_Toc300303688" localSheetId="0">'1. Colofon en instructies'!$E$279</definedName>
    <definedName name="_Toc300303695" localSheetId="0">'1. Colofon en instructies'!$E$247</definedName>
    <definedName name="_Toc300303706" localSheetId="0">'1. Colofon en instructies'!$E$289</definedName>
    <definedName name="_Toc300303708" localSheetId="0">'1. Colofon en instructies'!$E$290</definedName>
    <definedName name="_Toc300303715" localSheetId="0">'1. Colofon en instructies'!$E$291</definedName>
    <definedName name="_Toc300303721" localSheetId="0">'1. Colofon en instructies'!$E$296</definedName>
    <definedName name="_Toc300303727" localSheetId="0">'1. Colofon en instructies'!$E$301</definedName>
    <definedName name="_Toc300303729" localSheetId="0">'1. Colofon en instructies'!$E$302</definedName>
    <definedName name="_Toc300303743" localSheetId="0">'1. Colofon en instructies'!$E$321</definedName>
    <definedName name="_Toc300303745" localSheetId="0">'1. Colofon en instructies'!$E$322</definedName>
    <definedName name="_Toc300303770" localSheetId="0">'1. Colofon en instructies'!$E$315</definedName>
    <definedName name="_Toc300303772" localSheetId="0">'1. Colofon en instructies'!$E$316</definedName>
    <definedName name="_Toc300304665" localSheetId="0">'1. Colofon en instructies'!$E$171</definedName>
    <definedName name="_Toc300304678" localSheetId="0">'1. Colofon en instructies'!$E$183</definedName>
    <definedName name="_Toc300304688" localSheetId="0">'1. Colofon en instructies'!$E$188</definedName>
    <definedName name="_Toc300304702" localSheetId="0">'1. Colofon en instructies'!$E$269</definedName>
    <definedName name="_Toc300304712" localSheetId="0">'1. Colofon en instructies'!$E$288</definedName>
    <definedName name="_Toc300304714" localSheetId="0">'1. Colofon en instructies'!$E$293</definedName>
    <definedName name="_Toc300304725" localSheetId="0">'1. Colofon en instructies'!$E$299</definedName>
    <definedName name="_Toc300304727" localSheetId="0">'1. Colofon en instructies'!$E$309</definedName>
    <definedName name="_Toc336119413" localSheetId="0">'1. Colofon en instructies'!$E$216</definedName>
    <definedName name="_Toc336119414" localSheetId="0">'1. Colofon en instructies'!$E$266</definedName>
    <definedName name="_Toc336119416" localSheetId="0">'1. Colofon en instructies'!$E$275</definedName>
    <definedName name="_Toc336119433" localSheetId="0">'1. Colofon en instructies'!$E$364</definedName>
    <definedName name="_xlnm.Print_Area" localSheetId="0">'1. Colofon en instructies'!$A$1:$F$16</definedName>
    <definedName name="_xlnm.Print_Area" localSheetId="1">'2. Invulblad '!$A$1:$J$28</definedName>
    <definedName name="_xlnm.Print_Area" localSheetId="2">'3 Inschrijfprijs en punten'!$A$1:$P$25</definedName>
    <definedName name="Contract">#REF!</definedName>
    <definedName name="contractvormen" localSheetId="1">#REF!</definedName>
    <definedName name="contractvormen">#REF!</definedName>
    <definedName name="contractvormen2">#REF!</definedName>
    <definedName name="Functie">'[1]Functietarieven (2)'!$C$98:$C$178</definedName>
    <definedName name="inkoopomzet_over_laatste_hele_jaar">[2]Brongegevens!$G$21</definedName>
    <definedName name="n?2_8_8\rat?1\str?10" localSheetId="1" hidden="1">[3]brongegevens!#REF!</definedName>
    <definedName name="n?2_8_8\rat?1\str?10" hidden="1">[3]brongegevens!#REF!</definedName>
    <definedName name="nog" localSheetId="0">#REF!</definedName>
    <definedName name="nog" localSheetId="1">#REF!</definedName>
    <definedName name="nog">#REF!</definedName>
    <definedName name="Segment">'[1]Functietarieven (2)'!$C$77:$C$94</definedName>
    <definedName name="TEST1" localSheetId="1">#REF!</definedName>
    <definedName name="TEST1">#REF!</definedName>
    <definedName name="TEST10" localSheetId="1">#REF!</definedName>
    <definedName name="TEST10">#REF!</definedName>
    <definedName name="TEST10000" localSheetId="1">#REF!</definedName>
    <definedName name="TEST10000">#REF!</definedName>
    <definedName name="TEST11" localSheetId="1">#REF!</definedName>
    <definedName name="TEST11">#REF!</definedName>
    <definedName name="TEST2" localSheetId="1">#REF!</definedName>
    <definedName name="TEST2">#REF!</definedName>
    <definedName name="TEST3" localSheetId="1">#REF!</definedName>
    <definedName name="TEST3">#REF!</definedName>
    <definedName name="TEST365" localSheetId="1">#REF!</definedName>
    <definedName name="TEST365">#REF!</definedName>
    <definedName name="TEST4" localSheetId="1">#REF!</definedName>
    <definedName name="TEST4">#REF!</definedName>
    <definedName name="TEST5" localSheetId="1">#REF!</definedName>
    <definedName name="TEST5">#REF!</definedName>
    <definedName name="TEST6" localSheetId="1">#REF!</definedName>
    <definedName name="TEST6">#REF!</definedName>
    <definedName name="TEST7" localSheetId="1">#REF!</definedName>
    <definedName name="TEST7">#REF!</definedName>
    <definedName name="TEST8" localSheetId="1">#REF!</definedName>
    <definedName name="TEST8">#REF!</definedName>
    <definedName name="TEST9" localSheetId="1">#REF!</definedName>
    <definedName name="TEST9">#REF!</definedName>
    <definedName name="TESTHKEY" localSheetId="1">#REF!</definedName>
    <definedName name="TESTHKEY">#REF!</definedName>
    <definedName name="TESTKEYS" localSheetId="1">#REF!</definedName>
    <definedName name="TESTKEYS">#REF!</definedName>
    <definedName name="TESTVKEY" localSheetId="1">#REF!</definedName>
    <definedName name="TESTVKEY">#REF!</definedName>
    <definedName name="weeks">[4]Sheet2!$B$4:$B$55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7" l="1"/>
  <c r="G11" i="41"/>
  <c r="G9" i="41"/>
  <c r="G8" i="41"/>
  <c r="L12" i="41" l="1"/>
  <c r="M11" i="41"/>
  <c r="M9" i="41"/>
  <c r="M8" i="41"/>
  <c r="M12" i="41" s="1"/>
  <c r="J7" i="17"/>
  <c r="H8" i="41"/>
  <c r="C10" i="41"/>
  <c r="C7" i="41"/>
  <c r="G12" i="41"/>
  <c r="C8" i="41"/>
  <c r="H11" i="41" l="1"/>
  <c r="H9" i="41"/>
  <c r="J8" i="17"/>
  <c r="F8" i="41" l="1"/>
  <c r="J8" i="41" s="1"/>
  <c r="F9" i="41"/>
  <c r="J9" i="41" s="1"/>
  <c r="F11" i="41"/>
  <c r="J11" i="41" s="1"/>
  <c r="C9" i="41"/>
  <c r="C11" i="41"/>
  <c r="E9" i="41"/>
  <c r="I9" i="41" s="1"/>
  <c r="E8" i="41"/>
  <c r="I8" i="41" s="1"/>
  <c r="J10" i="17" l="1"/>
  <c r="D9" i="41"/>
  <c r="D8" i="41"/>
  <c r="E11" i="41"/>
  <c r="I11" i="41" s="1"/>
  <c r="K9" i="41" l="1"/>
  <c r="O9" i="41" s="1"/>
  <c r="D11" i="41"/>
  <c r="K8" i="41"/>
  <c r="O8" i="41" s="1"/>
  <c r="B2" i="41"/>
  <c r="K11" i="41" l="1"/>
  <c r="O11" i="41" s="1"/>
  <c r="O12" i="41" l="1"/>
  <c r="O14" i="41" s="1"/>
  <c r="K12" i="41"/>
  <c r="O13" i="41"/>
  <c r="N9" i="41" l="1"/>
  <c r="N8" i="41"/>
  <c r="N11" i="41"/>
  <c r="N12" i="41" l="1"/>
</calcChain>
</file>

<file path=xl/sharedStrings.xml><?xml version="1.0" encoding="utf-8"?>
<sst xmlns="http://schemas.openxmlformats.org/spreadsheetml/2006/main" count="77" uniqueCount="68">
  <si>
    <t>Instructie:</t>
  </si>
  <si>
    <t>1. Format en indeling niet wijzigen.</t>
  </si>
  <si>
    <t>5. Zie verder de instructies, toelichting en de Aanbestedingsdocumenten voor meer informatie.</t>
  </si>
  <si>
    <t>Nr</t>
  </si>
  <si>
    <t>Toelichting &amp; instructie (zie verder Aanbestedingsdocumenten)</t>
  </si>
  <si>
    <t>Voorbeeld berekening van totale inschrijfprijs en toe te kennen punten.</t>
  </si>
  <si>
    <t>In te vullen door Aanbestedende dienst</t>
  </si>
  <si>
    <t>A</t>
  </si>
  <si>
    <t>B</t>
  </si>
  <si>
    <t>C</t>
  </si>
  <si>
    <t>D</t>
  </si>
  <si>
    <t>E</t>
  </si>
  <si>
    <t>Uren*</t>
  </si>
  <si>
    <t>Ondergrens</t>
  </si>
  <si>
    <t>Bovengrens</t>
  </si>
  <si>
    <t>Uw 
inschrijfprijs</t>
  </si>
  <si>
    <t>Minimaal # punten</t>
  </si>
  <si>
    <t>Maximaal # punten</t>
  </si>
  <si>
    <t>Verhouding
Punten</t>
  </si>
  <si>
    <t>Formule</t>
  </si>
  <si>
    <t>E-((C-A)/(B-A)*E))</t>
  </si>
  <si>
    <t xml:space="preserve"> Punten sub-gunningscriterium prijs</t>
  </si>
  <si>
    <t xml:space="preserve">*Fictieve data om o.a. inschrijvingen te kunnen vergelijken. </t>
  </si>
  <si>
    <t>De toegekende punten (groen gearcheerd) worden afgerond op 2 cijfers achter de komma.</t>
  </si>
  <si>
    <t>Alle bedragen zijn excl. BTW</t>
  </si>
  <si>
    <t>Hoogste
grenswaarde</t>
  </si>
  <si>
    <t>Invulblad voor inschrijver - prijs</t>
  </si>
  <si>
    <t>Het eenheidstarief wordt opgegeven in euro’s, met maximaal twee decimalen.</t>
  </si>
  <si>
    <t>Het eenheidstarief dient te liggen binnen de vastgestelde bandbreedte: niet lager dan de laagste grenswaarde en niet hoger dan de hoogste grenswaarde.</t>
  </si>
  <si>
    <t>Overige kosten worden niet afzonderlijk vergoed, tenzij in de aanbestedingsdocumenten uitdrukkelijk anders is bepaald.</t>
  </si>
  <si>
    <t>Indien de inschrijving niet voldoet aan bovenstaande voorwaarden, wordt deze ongeldig verklaard en niet verder in behandeling genomen.</t>
  </si>
  <si>
    <t>Laagste 
grenswaarde</t>
  </si>
  <si>
    <t>Ambulant</t>
  </si>
  <si>
    <t xml:space="preserve">NIVEAU A INSPECTIES </t>
  </si>
  <si>
    <t>NIVEAU B INSPECTIES</t>
  </si>
  <si>
    <t>Inspectietarieven</t>
  </si>
  <si>
    <t>Ja</t>
  </si>
  <si>
    <t>Nee</t>
  </si>
  <si>
    <t>Uurtarief</t>
  </si>
  <si>
    <t xml:space="preserve">Niveau A </t>
  </si>
  <si>
    <t>Niveau B</t>
  </si>
  <si>
    <t>Niveau inspecties/wzh</t>
  </si>
  <si>
    <t>Inspectietarieven (eenheidstarieven)</t>
  </si>
  <si>
    <t>Uw prijs
Inschrijfprijs</t>
  </si>
  <si>
    <t>Uw inschrijving is ongeldig en wordt niet verder in behandeling genomen indien uw Inschrijfprijs onder de minimale (ondergrens) inschrijfprijs ligt (per onderdeel)</t>
  </si>
  <si>
    <t>Uw inschrijving is ongeldig en wordt niet verder in behandeling genomen indien uw Inschrijfprijs boven de maximale (bovengrens) inschrijfprijs ligt (per onderdeel)</t>
  </si>
  <si>
    <t>Uw inschrijfprijs. 
Exclusief BTW.</t>
  </si>
  <si>
    <t>Aftrek bescherm. &amp; opleiding</t>
  </si>
  <si>
    <r>
      <t>Uurtarief</t>
    </r>
    <r>
      <rPr>
        <b/>
        <i/>
        <sz val="9"/>
        <color rgb="FFFF0000"/>
        <rFont val="Aptos Narrow"/>
        <family val="2"/>
      </rPr>
      <t>*</t>
    </r>
  </si>
  <si>
    <r>
      <rPr>
        <b/>
        <sz val="10"/>
        <color theme="1"/>
        <rFont val="Aptos Narrow"/>
        <family val="2"/>
      </rPr>
      <t xml:space="preserve">Eenheidstarief per inspectie-uur, </t>
    </r>
    <r>
      <rPr>
        <b/>
        <u/>
        <sz val="10"/>
        <color theme="1"/>
        <rFont val="Aptos Narrow"/>
        <family val="2"/>
      </rPr>
      <t>ambulant</t>
    </r>
    <r>
      <rPr>
        <b/>
        <sz val="9"/>
        <color theme="1"/>
        <rFont val="Aptos Narrow"/>
        <family val="2"/>
      </rPr>
      <t xml:space="preserve">
</t>
    </r>
    <r>
      <rPr>
        <sz val="9"/>
        <color theme="1"/>
        <rFont val="Aptos Narrow"/>
        <family val="2"/>
      </rPr>
      <t>Het eenheidstarief per inspectie-uur geldt uitsluitend voor inspectiewerkzaamheden 
op inspectie/slachtlocaties en betreft een all-in tarief. Reis/aanrijkosten, zie PvE,</t>
    </r>
  </si>
  <si>
    <t>Naam inschrijver (entiteit):</t>
  </si>
  <si>
    <t>Voor akkoord:</t>
  </si>
  <si>
    <t>Datum:</t>
  </si>
  <si>
    <t>Naam tekenbevoegde:</t>
  </si>
  <si>
    <t>Handtekening:</t>
  </si>
  <si>
    <t>Uw 
score</t>
  </si>
  <si>
    <t>Voor vaste locaties  Reis- en aanrijtijd inbegrepen in Inspectietarieven 2 en 3.</t>
  </si>
  <si>
    <r>
      <t>Netto Inspectietarief t.b.v. facturatie 
i.v.m. Eis 75</t>
    </r>
    <r>
      <rPr>
        <b/>
        <sz val="9"/>
        <color rgb="FFFF0000"/>
        <rFont val="Aptos Narrow"/>
        <family val="2"/>
      </rPr>
      <t>*</t>
    </r>
  </si>
  <si>
    <t>Bijlage 5 Prijzenblad inspectiediensten voor slachthuizen  - definitief</t>
  </si>
  <si>
    <t>NVWA Aanbesteding Uitvoering en coördinatie van Inspectiediensten</t>
  </si>
  <si>
    <t>Vul de lichtblauwe velden in, zijnde cellen F7, F8 en F10 van dit tabblad.</t>
  </si>
  <si>
    <t>2. Vul alleen de lichtblauwe velden in zijnde cel F7, F8 en F10 van het tabblad '2. Invulblad'.</t>
  </si>
  <si>
    <t xml:space="preserve">Op het invullen van cel F7, F8 en F10 in dit tabblad '2. Invulblad' na is het prijzenblad verder ongewijzigd. </t>
  </si>
  <si>
    <t>3. Inschrijvers dienen dit in dit Prijzenblad tabblad '2. Invulblad' volledig in te vullen  en te ondertekenen (door tekenbevoegde).</t>
  </si>
  <si>
    <t>4. Alle prijzen zijn excl. BTW.</t>
  </si>
  <si>
    <t xml:space="preserve"> Inspectietarieven worden vergoed onder inhouding van € 1 per gewerkt uur, voor ter beschikking gestelde persoonlijke beschermingsmiddelen, parkeerkaarten en maatwerkopleidingen. Zie Eis 64.</t>
  </si>
  <si>
    <r>
      <rPr>
        <b/>
        <sz val="10"/>
        <color theme="1"/>
        <rFont val="Aptos Narrow"/>
        <family val="2"/>
      </rPr>
      <t xml:space="preserve">Eenheidstarief per (inspectie)uur </t>
    </r>
    <r>
      <rPr>
        <b/>
        <u/>
        <sz val="10"/>
        <color theme="1"/>
        <rFont val="Aptos Narrow"/>
        <family val="2"/>
      </rPr>
      <t>niet ambulant</t>
    </r>
    <r>
      <rPr>
        <b/>
        <sz val="10"/>
        <color theme="1"/>
        <rFont val="Aptos Narrow"/>
        <family val="2"/>
      </rPr>
      <t xml:space="preserve"> </t>
    </r>
    <r>
      <rPr>
        <b/>
        <sz val="9"/>
        <color theme="1"/>
        <rFont val="Aptos Narrow"/>
        <family val="2"/>
      </rPr>
      <t xml:space="preserve">
</t>
    </r>
    <r>
      <rPr>
        <sz val="9"/>
        <color theme="1"/>
        <rFont val="Aptos Narrow"/>
        <family val="2"/>
      </rPr>
      <t>Het eenheidstarief per (inspectie)uur geldt uitsluitend voor inspectiewerkzaamheden op een (1) vast NVWA kantoor of  (1) vaste inspectielocatie en betreft een all-in tarief,</t>
    </r>
    <r>
      <rPr>
        <u/>
        <sz val="9"/>
        <color theme="1"/>
        <rFont val="Aptos Narrow"/>
        <family val="2"/>
      </rPr>
      <t xml:space="preserve"> inclusief reistijd en reiskosten.</t>
    </r>
    <r>
      <rPr>
        <sz val="9"/>
        <color theme="1"/>
        <rFont val="Aptos Narrow"/>
        <family val="2"/>
      </rPr>
      <t xml:space="preserve"> </t>
    </r>
  </si>
  <si>
    <r>
      <rPr>
        <b/>
        <sz val="10"/>
        <color theme="1"/>
        <rFont val="Aptos Narrow"/>
        <family val="2"/>
      </rPr>
      <t xml:space="preserve">Eenheidstarief per (inspectie)uur </t>
    </r>
    <r>
      <rPr>
        <b/>
        <u/>
        <sz val="10"/>
        <color theme="1"/>
        <rFont val="Aptos Narrow"/>
        <family val="2"/>
      </rPr>
      <t>niet</t>
    </r>
    <r>
      <rPr>
        <b/>
        <sz val="10"/>
        <color theme="1"/>
        <rFont val="Aptos Narrow"/>
        <family val="2"/>
      </rPr>
      <t xml:space="preserve"> ambulant </t>
    </r>
    <r>
      <rPr>
        <b/>
        <sz val="9"/>
        <color theme="1"/>
        <rFont val="Aptos Narrow"/>
        <family val="2"/>
      </rPr>
      <t xml:space="preserve">
</t>
    </r>
    <r>
      <rPr>
        <sz val="9"/>
        <color theme="1"/>
        <rFont val="Aptos Narrow"/>
        <family val="2"/>
      </rPr>
      <t xml:space="preserve">Het eenheidstarief per (inspectie)uur geldt uitsluitend voor inspectiewerkzaamheden op een (1) vast NVWA kantoor of  (1) vaste inspectielocatie en betreft een all-in tarief, </t>
    </r>
    <r>
      <rPr>
        <u/>
        <sz val="9"/>
        <color theme="1"/>
        <rFont val="Aptos Narrow"/>
        <family val="2"/>
      </rPr>
      <t>inclusief reistijd en reiskosten</t>
    </r>
    <r>
      <rPr>
        <sz val="9"/>
        <color theme="1"/>
        <rFont val="Aptos Narrow"/>
        <family val="2"/>
      </rPr>
      <t xml:space="preserve">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</si>
</sst>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€&quot;\ #,##0.00;[Red]&quot;€&quot;\ \-#,##0.00"/>
    <numFmt numFmtId="164" formatCode="_(&quot;€&quot;\ * #,##0.00_);_(&quot;€&quot;\ * \(#,##0.00\);_(&quot;€&quot;\ * &quot;-&quot;??_);_(@_)"/>
    <numFmt numFmtId="165" formatCode="_(* #,##0.00_);_(* \(#,##0.00\);_(* &quot;-&quot;??_);_(@_)"/>
    <numFmt numFmtId="166" formatCode="_(&quot;€&quot;* #,##0.00_);_(&quot;€&quot;* \(#,##0.00\);_(&quot;€&quot;* &quot;-&quot;??_);_(@_)"/>
    <numFmt numFmtId="167" formatCode="&quot;€&quot;\ #,##0.00"/>
    <numFmt numFmtId="168" formatCode="0.0%"/>
    <numFmt numFmtId="169" formatCode="&quot;€&quot;\ #,##0"/>
    <numFmt numFmtId="170" formatCode="_ [$€-413]\ * #,##0.00_ ;_ [$€-413]\ * \-#,##0.00_ ;_ [$€-413]\ * &quot;-&quot;??_ ;_ @_ "/>
    <numFmt numFmtId="171" formatCode="_-* #,##0.00_-;_-* #,##0.00\-;_-* &quot;-&quot;??_-;_-@_-"/>
  </numFmts>
  <fonts count="37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theme="1"/>
      <name val="OpenSans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1"/>
      <color theme="1"/>
      <name val="Aptos Narrow"/>
      <family val="2"/>
    </font>
    <font>
      <b/>
      <sz val="11"/>
      <color theme="0"/>
      <name val="Aptos Narrow"/>
      <family val="2"/>
    </font>
    <font>
      <b/>
      <sz val="11"/>
      <name val="Aptos Narrow"/>
      <family val="2"/>
    </font>
    <font>
      <b/>
      <sz val="11"/>
      <color theme="1"/>
      <name val="Aptos Narrow"/>
      <family val="2"/>
    </font>
    <font>
      <sz val="11"/>
      <color rgb="FF4D4D4D"/>
      <name val="Aptos Narrow"/>
      <family val="2"/>
    </font>
    <font>
      <sz val="9"/>
      <color theme="1"/>
      <name val="Aptos Narrow"/>
      <family val="2"/>
    </font>
    <font>
      <sz val="9"/>
      <name val="Aptos Narrow"/>
      <family val="2"/>
    </font>
    <font>
      <b/>
      <sz val="9"/>
      <color theme="1"/>
      <name val="Aptos Narrow"/>
      <family val="2"/>
    </font>
    <font>
      <b/>
      <sz val="9"/>
      <name val="Aptos Narrow"/>
      <family val="2"/>
    </font>
    <font>
      <b/>
      <sz val="9"/>
      <color theme="0"/>
      <name val="Aptos Narrow"/>
      <family val="2"/>
    </font>
    <font>
      <b/>
      <sz val="9"/>
      <color rgb="FFFF0000"/>
      <name val="Aptos Narrow"/>
      <family val="2"/>
    </font>
    <font>
      <i/>
      <sz val="9"/>
      <color theme="1"/>
      <name val="Aptos Narrow"/>
      <family val="2"/>
    </font>
    <font>
      <b/>
      <i/>
      <sz val="9"/>
      <color theme="1"/>
      <name val="Aptos Narrow"/>
      <family val="2"/>
    </font>
    <font>
      <b/>
      <i/>
      <sz val="9"/>
      <color rgb="FFFF0000"/>
      <name val="Aptos Narrow"/>
      <family val="2"/>
    </font>
    <font>
      <b/>
      <i/>
      <sz val="9"/>
      <name val="Aptos Narrow"/>
      <family val="2"/>
    </font>
    <font>
      <i/>
      <sz val="9"/>
      <color theme="0"/>
      <name val="Aptos Narrow"/>
      <family val="2"/>
    </font>
    <font>
      <i/>
      <sz val="9"/>
      <name val="Aptos Narrow"/>
      <family val="2"/>
    </font>
    <font>
      <sz val="9"/>
      <color theme="0"/>
      <name val="Aptos Narrow"/>
      <family val="2"/>
    </font>
    <font>
      <u/>
      <sz val="9"/>
      <color theme="1"/>
      <name val="Aptos Narrow"/>
      <family val="2"/>
    </font>
    <font>
      <sz val="9"/>
      <color rgb="FFFF0000"/>
      <name val="Aptos Narrow"/>
      <family val="2"/>
    </font>
    <font>
      <b/>
      <sz val="10"/>
      <color theme="1"/>
      <name val="Aptos Narrow"/>
      <family val="2"/>
    </font>
    <font>
      <sz val="10"/>
      <color theme="1"/>
      <name val="Aptos Narrow"/>
      <family val="2"/>
    </font>
    <font>
      <sz val="10"/>
      <name val="Aptos Narrow"/>
      <family val="2"/>
    </font>
    <font>
      <b/>
      <u/>
      <sz val="9"/>
      <name val="Aptos Narrow"/>
      <family val="2"/>
    </font>
    <font>
      <b/>
      <u/>
      <sz val="10"/>
      <color theme="1"/>
      <name val="Aptos Narrow"/>
      <family val="2"/>
    </font>
    <font>
      <i/>
      <sz val="9"/>
      <color rgb="FFFF0000"/>
      <name val="Aptos Narrow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5795BD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</fills>
  <borders count="3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theme="0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/>
      <top style="thin">
        <color indexed="64"/>
      </top>
      <bottom style="thin">
        <color indexed="64"/>
      </bottom>
      <diagonal/>
    </border>
    <border>
      <left style="medium">
        <color theme="0"/>
      </left>
      <right/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FFFF"/>
      </left>
      <right style="medium">
        <color rgb="FFFFFFFF"/>
      </right>
      <top style="thin">
        <color indexed="64"/>
      </top>
      <bottom style="thin">
        <color indexed="64"/>
      </bottom>
      <diagonal/>
    </border>
    <border>
      <left/>
      <right style="thick">
        <color theme="0"/>
      </right>
      <top/>
      <bottom style="thin">
        <color indexed="64"/>
      </bottom>
      <diagonal/>
    </border>
    <border>
      <left style="thick">
        <color theme="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theme="0"/>
      </right>
      <top style="thin">
        <color indexed="64"/>
      </top>
      <bottom style="double">
        <color indexed="64"/>
      </bottom>
      <diagonal/>
    </border>
    <border>
      <left style="thick">
        <color theme="0"/>
      </left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medium">
        <color theme="0"/>
      </right>
      <top style="thin">
        <color indexed="64"/>
      </top>
      <bottom style="double">
        <color indexed="64"/>
      </bottom>
      <diagonal/>
    </border>
    <border>
      <left style="medium">
        <color rgb="FFFFFFFF"/>
      </left>
      <right style="medium">
        <color rgb="FFFFFFFF"/>
      </right>
      <top style="thin">
        <color indexed="64"/>
      </top>
      <bottom style="double">
        <color indexed="64"/>
      </bottom>
      <diagonal/>
    </border>
    <border>
      <left style="medium">
        <color theme="0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ck">
        <color theme="0"/>
      </right>
      <top style="double">
        <color indexed="64"/>
      </top>
      <bottom style="double">
        <color indexed="64"/>
      </bottom>
      <diagonal/>
    </border>
    <border>
      <left style="thick">
        <color theme="0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theme="0"/>
      </left>
      <right style="thick">
        <color theme="0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theme="0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4" fillId="0" borderId="1"/>
    <xf numFmtId="0" fontId="4" fillId="0" borderId="1"/>
    <xf numFmtId="0" fontId="5" fillId="0" borderId="1"/>
    <xf numFmtId="166" fontId="6" fillId="0" borderId="1" applyFont="0" applyFill="0" applyBorder="0" applyAlignment="0" applyProtection="0"/>
    <xf numFmtId="9" fontId="5" fillId="0" borderId="1" applyFont="0" applyFill="0" applyBorder="0" applyAlignment="0" applyProtection="0"/>
    <xf numFmtId="0" fontId="6" fillId="0" borderId="1"/>
    <xf numFmtId="164" fontId="6" fillId="0" borderId="1" applyFont="0" applyFill="0" applyBorder="0" applyAlignment="0" applyProtection="0"/>
    <xf numFmtId="171" fontId="4" fillId="0" borderId="1" applyFont="0" applyFill="0" applyBorder="0" applyAlignment="0" applyProtection="0"/>
    <xf numFmtId="9" fontId="4" fillId="0" borderId="1" applyFont="0" applyFill="0" applyBorder="0" applyAlignment="0" applyProtection="0"/>
    <xf numFmtId="0" fontId="7" fillId="0" borderId="1"/>
    <xf numFmtId="165" fontId="6" fillId="0" borderId="1" applyFont="0" applyFill="0" applyBorder="0" applyAlignment="0" applyProtection="0"/>
    <xf numFmtId="165" fontId="6" fillId="0" borderId="1" applyFont="0" applyFill="0" applyBorder="0" applyAlignment="0" applyProtection="0"/>
    <xf numFmtId="9" fontId="6" fillId="0" borderId="1" applyFont="0" applyFill="0" applyBorder="0" applyAlignment="0" applyProtection="0"/>
    <xf numFmtId="170" fontId="4" fillId="0" borderId="1"/>
    <xf numFmtId="170" fontId="4" fillId="0" borderId="1" applyFont="0" applyFill="0" applyBorder="0" applyAlignment="0" applyProtection="0"/>
    <xf numFmtId="166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" fillId="0" borderId="1"/>
    <xf numFmtId="9" fontId="3" fillId="0" borderId="1" applyFont="0" applyFill="0" applyBorder="0" applyAlignment="0" applyProtection="0"/>
    <xf numFmtId="166" fontId="3" fillId="0" borderId="1" applyFont="0" applyFill="0" applyBorder="0" applyAlignment="0" applyProtection="0"/>
    <xf numFmtId="0" fontId="9" fillId="0" borderId="1" applyNumberFormat="0" applyFill="0" applyBorder="0" applyAlignment="0" applyProtection="0">
      <alignment vertical="top"/>
      <protection locked="0"/>
    </xf>
    <xf numFmtId="165" fontId="2" fillId="0" borderId="1" applyFont="0" applyFill="0" applyBorder="0" applyAlignment="0" applyProtection="0"/>
    <xf numFmtId="0" fontId="1" fillId="0" borderId="1"/>
    <xf numFmtId="0" fontId="1" fillId="0" borderId="1"/>
  </cellStyleXfs>
  <cellXfs count="205">
    <xf numFmtId="0" fontId="0" fillId="0" borderId="0" xfId="0"/>
    <xf numFmtId="0" fontId="11" fillId="5" borderId="1" xfId="6" applyFont="1" applyFill="1"/>
    <xf numFmtId="0" fontId="11" fillId="0" borderId="1" xfId="6" applyFont="1"/>
    <xf numFmtId="0" fontId="13" fillId="0" borderId="1" xfId="3" applyFont="1" applyAlignment="1">
      <alignment vertical="center"/>
    </xf>
    <xf numFmtId="0" fontId="14" fillId="0" borderId="1" xfId="6" applyFont="1"/>
    <xf numFmtId="0" fontId="14" fillId="0" borderId="1" xfId="6" applyFont="1" applyAlignment="1">
      <alignment horizontal="right"/>
    </xf>
    <xf numFmtId="0" fontId="11" fillId="0" borderId="1" xfId="6" applyFont="1" applyAlignment="1">
      <alignment vertical="center"/>
    </xf>
    <xf numFmtId="0" fontId="14" fillId="0" borderId="1" xfId="6" applyFont="1" applyAlignment="1">
      <alignment vertical="center"/>
    </xf>
    <xf numFmtId="165" fontId="11" fillId="0" borderId="1" xfId="6" applyNumberFormat="1" applyFont="1" applyAlignment="1">
      <alignment vertical="center"/>
    </xf>
    <xf numFmtId="168" fontId="11" fillId="0" borderId="1" xfId="13" applyNumberFormat="1" applyFont="1" applyAlignment="1">
      <alignment vertical="center"/>
    </xf>
    <xf numFmtId="0" fontId="11" fillId="0" borderId="0" xfId="0" applyFont="1" applyAlignment="1">
      <alignment vertical="center"/>
    </xf>
    <xf numFmtId="165" fontId="11" fillId="0" borderId="1" xfId="6" applyNumberFormat="1" applyFont="1"/>
    <xf numFmtId="168" fontId="11" fillId="0" borderId="1" xfId="13" applyNumberFormat="1" applyFont="1"/>
    <xf numFmtId="0" fontId="15" fillId="0" borderId="1" xfId="3" applyFont="1" applyAlignment="1">
      <alignment vertical="center"/>
    </xf>
    <xf numFmtId="0" fontId="16" fillId="0" borderId="1" xfId="3" applyFont="1"/>
    <xf numFmtId="0" fontId="16" fillId="0" borderId="1" xfId="3" applyFont="1" applyAlignment="1">
      <alignment horizontal="center"/>
    </xf>
    <xf numFmtId="0" fontId="17" fillId="0" borderId="1" xfId="3" applyFont="1"/>
    <xf numFmtId="0" fontId="19" fillId="0" borderId="17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left" vertical="center" wrapText="1"/>
    </xf>
    <xf numFmtId="0" fontId="22" fillId="0" borderId="1" xfId="3" applyFont="1" applyAlignment="1">
      <alignment vertical="center"/>
    </xf>
    <xf numFmtId="1" fontId="23" fillId="6" borderId="27" xfId="5" applyNumberFormat="1" applyFont="1" applyFill="1" applyBorder="1" applyAlignment="1" applyProtection="1">
      <alignment horizontal="center" vertical="center" wrapText="1"/>
    </xf>
    <xf numFmtId="9" fontId="23" fillId="6" borderId="28" xfId="5" applyFont="1" applyFill="1" applyBorder="1" applyAlignment="1" applyProtection="1">
      <alignment vertical="center" wrapText="1"/>
    </xf>
    <xf numFmtId="9" fontId="23" fillId="6" borderId="22" xfId="5" applyFont="1" applyFill="1" applyBorder="1" applyAlignment="1" applyProtection="1">
      <alignment horizontal="center" vertical="center" wrapText="1"/>
    </xf>
    <xf numFmtId="8" fontId="25" fillId="6" borderId="30" xfId="5" applyNumberFormat="1" applyFont="1" applyFill="1" applyBorder="1" applyAlignment="1" applyProtection="1">
      <alignment horizontal="center" vertical="center" wrapText="1"/>
    </xf>
    <xf numFmtId="0" fontId="27" fillId="0" borderId="1" xfId="3" applyFont="1" applyAlignment="1">
      <alignment vertical="center"/>
    </xf>
    <xf numFmtId="0" fontId="16" fillId="0" borderId="1" xfId="3" applyFont="1" applyAlignment="1">
      <alignment vertical="center"/>
    </xf>
    <xf numFmtId="1" fontId="18" fillId="2" borderId="12" xfId="5" applyNumberFormat="1" applyFont="1" applyFill="1" applyBorder="1" applyAlignment="1" applyProtection="1">
      <alignment horizontal="center" vertical="center" wrapText="1"/>
    </xf>
    <xf numFmtId="9" fontId="18" fillId="2" borderId="13" xfId="5" applyFont="1" applyFill="1" applyBorder="1" applyAlignment="1" applyProtection="1">
      <alignment vertical="center" wrapText="1"/>
    </xf>
    <xf numFmtId="9" fontId="16" fillId="2" borderId="2" xfId="5" applyFont="1" applyFill="1" applyBorder="1" applyAlignment="1" applyProtection="1">
      <alignment horizontal="center" vertical="center" wrapText="1"/>
    </xf>
    <xf numFmtId="8" fontId="18" fillId="4" borderId="14" xfId="3" applyNumberFormat="1" applyFont="1" applyFill="1" applyBorder="1" applyAlignment="1" applyProtection="1">
      <alignment horizontal="center" vertical="center"/>
      <protection locked="0"/>
    </xf>
    <xf numFmtId="0" fontId="17" fillId="0" borderId="1" xfId="3" applyFont="1" applyAlignment="1">
      <alignment vertical="center"/>
    </xf>
    <xf numFmtId="1" fontId="18" fillId="2" borderId="15" xfId="5" applyNumberFormat="1" applyFont="1" applyFill="1" applyBorder="1" applyAlignment="1" applyProtection="1">
      <alignment horizontal="center" vertical="center" wrapText="1"/>
    </xf>
    <xf numFmtId="9" fontId="18" fillId="2" borderId="16" xfId="5" applyFont="1" applyFill="1" applyBorder="1" applyAlignment="1" applyProtection="1">
      <alignment vertical="center" wrapText="1"/>
    </xf>
    <xf numFmtId="9" fontId="16" fillId="2" borderId="1" xfId="5" applyFont="1" applyFill="1" applyBorder="1" applyAlignment="1" applyProtection="1">
      <alignment horizontal="center" vertical="center" wrapText="1"/>
    </xf>
    <xf numFmtId="1" fontId="23" fillId="7" borderId="27" xfId="5" applyNumberFormat="1" applyFont="1" applyFill="1" applyBorder="1" applyAlignment="1" applyProtection="1">
      <alignment horizontal="center" vertical="center" wrapText="1"/>
    </xf>
    <xf numFmtId="9" fontId="23" fillId="7" borderId="28" xfId="5" applyFont="1" applyFill="1" applyBorder="1" applyAlignment="1" applyProtection="1">
      <alignment vertical="center" wrapText="1"/>
    </xf>
    <xf numFmtId="9" fontId="22" fillId="7" borderId="22" xfId="5" applyFont="1" applyFill="1" applyBorder="1" applyAlignment="1" applyProtection="1">
      <alignment horizontal="center" vertical="center" wrapText="1"/>
    </xf>
    <xf numFmtId="9" fontId="23" fillId="7" borderId="22" xfId="5" applyFont="1" applyFill="1" applyBorder="1" applyAlignment="1" applyProtection="1">
      <alignment horizontal="center" vertical="center" wrapText="1"/>
    </xf>
    <xf numFmtId="9" fontId="16" fillId="2" borderId="31" xfId="5" applyFont="1" applyFill="1" applyBorder="1" applyAlignment="1" applyProtection="1">
      <alignment horizontal="center" vertical="center" wrapText="1"/>
    </xf>
    <xf numFmtId="9" fontId="16" fillId="2" borderId="32" xfId="5" applyFont="1" applyFill="1" applyBorder="1" applyAlignment="1" applyProtection="1">
      <alignment horizontal="center" vertical="center" wrapText="1"/>
    </xf>
    <xf numFmtId="1" fontId="18" fillId="0" borderId="1" xfId="5" applyNumberFormat="1" applyFont="1" applyFill="1" applyBorder="1" applyAlignment="1" applyProtection="1">
      <alignment horizontal="center" vertical="center" wrapText="1"/>
    </xf>
    <xf numFmtId="8" fontId="19" fillId="0" borderId="1" xfId="5" applyNumberFormat="1" applyFont="1" applyFill="1" applyBorder="1" applyAlignment="1" applyProtection="1">
      <alignment horizontal="center" vertical="center" wrapText="1"/>
    </xf>
    <xf numFmtId="0" fontId="18" fillId="0" borderId="2" xfId="3" applyFont="1" applyBorder="1"/>
    <xf numFmtId="0" fontId="16" fillId="0" borderId="2" xfId="3" applyFont="1" applyBorder="1"/>
    <xf numFmtId="0" fontId="16" fillId="0" borderId="1" xfId="3" applyFont="1" applyAlignment="1">
      <alignment horizontal="center" vertical="center"/>
    </xf>
    <xf numFmtId="0" fontId="16" fillId="0" borderId="2" xfId="3" applyFont="1" applyBorder="1" applyAlignment="1">
      <alignment horizontal="center" vertical="center"/>
    </xf>
    <xf numFmtId="0" fontId="16" fillId="0" borderId="2" xfId="3" applyFont="1" applyBorder="1" applyAlignment="1">
      <alignment vertical="center"/>
    </xf>
    <xf numFmtId="0" fontId="14" fillId="5" borderId="1" xfId="0" applyFont="1" applyFill="1" applyBorder="1" applyAlignment="1">
      <alignment horizontal="center" vertical="top"/>
    </xf>
    <xf numFmtId="0" fontId="12" fillId="5" borderId="1" xfId="0" applyFont="1" applyFill="1" applyBorder="1" applyAlignment="1">
      <alignment horizontal="left" vertical="center"/>
    </xf>
    <xf numFmtId="0" fontId="14" fillId="5" borderId="1" xfId="0" applyFont="1" applyFill="1" applyBorder="1" applyAlignment="1">
      <alignment vertical="top"/>
    </xf>
    <xf numFmtId="0" fontId="13" fillId="5" borderId="1" xfId="0" applyFont="1" applyFill="1" applyBorder="1" applyAlignment="1">
      <alignment vertical="top"/>
    </xf>
    <xf numFmtId="0" fontId="14" fillId="5" borderId="1" xfId="0" applyFont="1" applyFill="1" applyBorder="1" applyAlignment="1">
      <alignment horizontal="left" vertical="top" indent="1"/>
    </xf>
    <xf numFmtId="0" fontId="14" fillId="0" borderId="1" xfId="0" applyFont="1" applyBorder="1" applyAlignment="1">
      <alignment vertical="top"/>
    </xf>
    <xf numFmtId="0" fontId="11" fillId="0" borderId="1" xfId="0" applyFont="1" applyBorder="1"/>
    <xf numFmtId="0" fontId="17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3" fontId="17" fillId="0" borderId="0" xfId="0" applyNumberFormat="1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 indent="1"/>
    </xf>
    <xf numFmtId="0" fontId="17" fillId="0" borderId="0" xfId="0" applyFont="1"/>
    <xf numFmtId="0" fontId="17" fillId="0" borderId="0" xfId="0" applyFont="1" applyAlignment="1">
      <alignment horizontal="left"/>
    </xf>
    <xf numFmtId="0" fontId="17" fillId="0" borderId="0" xfId="0" applyFont="1" applyAlignment="1">
      <alignment vertical="top"/>
    </xf>
    <xf numFmtId="3" fontId="17" fillId="0" borderId="0" xfId="0" applyNumberFormat="1" applyFont="1"/>
    <xf numFmtId="0" fontId="19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left" indent="1"/>
    </xf>
    <xf numFmtId="0" fontId="19" fillId="0" borderId="0" xfId="0" applyFont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 wrapText="1"/>
    </xf>
    <xf numFmtId="3" fontId="17" fillId="0" borderId="17" xfId="0" applyNumberFormat="1" applyFont="1" applyBorder="1" applyAlignment="1">
      <alignment horizontal="center" vertical="center" wrapText="1"/>
    </xf>
    <xf numFmtId="0" fontId="17" fillId="0" borderId="21" xfId="0" applyFont="1" applyBorder="1" applyAlignment="1">
      <alignment horizontal="left" vertical="center" wrapText="1" indent="1"/>
    </xf>
    <xf numFmtId="1" fontId="23" fillId="6" borderId="26" xfId="5" applyNumberFormat="1" applyFont="1" applyFill="1" applyBorder="1" applyAlignment="1" applyProtection="1">
      <alignment horizontal="center" vertical="center" wrapText="1"/>
    </xf>
    <xf numFmtId="9" fontId="23" fillId="6" borderId="26" xfId="5" applyFont="1" applyFill="1" applyBorder="1" applyAlignment="1" applyProtection="1">
      <alignment vertical="center" wrapText="1"/>
    </xf>
    <xf numFmtId="8" fontId="23" fillId="6" borderId="26" xfId="3" applyNumberFormat="1" applyFont="1" applyFill="1" applyBorder="1" applyAlignment="1" applyProtection="1">
      <alignment horizontal="center" vertical="center"/>
      <protection locked="0"/>
    </xf>
    <xf numFmtId="8" fontId="25" fillId="6" borderId="26" xfId="5" applyNumberFormat="1" applyFont="1" applyFill="1" applyBorder="1" applyAlignment="1" applyProtection="1">
      <alignment horizontal="center" vertical="center" wrapText="1"/>
    </xf>
    <xf numFmtId="0" fontId="26" fillId="6" borderId="26" xfId="3" applyFont="1" applyFill="1" applyBorder="1" applyAlignment="1">
      <alignment vertical="center"/>
    </xf>
    <xf numFmtId="0" fontId="27" fillId="6" borderId="26" xfId="3" applyFont="1" applyFill="1" applyBorder="1" applyAlignment="1">
      <alignment vertical="center"/>
    </xf>
    <xf numFmtId="0" fontId="19" fillId="2" borderId="23" xfId="0" applyFont="1" applyFill="1" applyBorder="1" applyAlignment="1">
      <alignment horizontal="center" vertical="center"/>
    </xf>
    <xf numFmtId="9" fontId="17" fillId="2" borderId="24" xfId="0" applyNumberFormat="1" applyFont="1" applyFill="1" applyBorder="1" applyAlignment="1">
      <alignment vertical="center" wrapText="1"/>
    </xf>
    <xf numFmtId="167" fontId="16" fillId="2" borderId="24" xfId="0" applyNumberFormat="1" applyFont="1" applyFill="1" applyBorder="1" applyAlignment="1">
      <alignment horizontal="center" vertical="center" wrapText="1"/>
    </xf>
    <xf numFmtId="167" fontId="17" fillId="2" borderId="24" xfId="0" applyNumberFormat="1" applyFont="1" applyFill="1" applyBorder="1" applyAlignment="1">
      <alignment horizontal="center" vertical="center" wrapText="1"/>
    </xf>
    <xf numFmtId="169" fontId="17" fillId="2" borderId="24" xfId="0" applyNumberFormat="1" applyFont="1" applyFill="1" applyBorder="1" applyAlignment="1">
      <alignment horizontal="center" vertical="center"/>
    </xf>
    <xf numFmtId="0" fontId="17" fillId="2" borderId="24" xfId="0" applyFont="1" applyFill="1" applyBorder="1" applyAlignment="1">
      <alignment horizontal="center" vertical="center"/>
    </xf>
    <xf numFmtId="10" fontId="17" fillId="2" borderId="24" xfId="0" applyNumberFormat="1" applyFont="1" applyFill="1" applyBorder="1" applyAlignment="1">
      <alignment horizontal="center" vertical="center"/>
    </xf>
    <xf numFmtId="2" fontId="19" fillId="6" borderId="24" xfId="0" applyNumberFormat="1" applyFont="1" applyFill="1" applyBorder="1" applyAlignment="1">
      <alignment horizontal="center" vertical="center"/>
    </xf>
    <xf numFmtId="0" fontId="17" fillId="2" borderId="6" xfId="0" quotePrefix="1" applyFont="1" applyFill="1" applyBorder="1" applyAlignment="1">
      <alignment horizontal="left" vertical="center" indent="1"/>
    </xf>
    <xf numFmtId="0" fontId="34" fillId="0" borderId="0" xfId="0" applyFont="1" applyAlignment="1">
      <alignment horizontal="justify" vertical="center"/>
    </xf>
    <xf numFmtId="0" fontId="19" fillId="2" borderId="19" xfId="0" applyFont="1" applyFill="1" applyBorder="1" applyAlignment="1">
      <alignment horizontal="center" vertical="center"/>
    </xf>
    <xf numFmtId="9" fontId="17" fillId="2" borderId="17" xfId="0" applyNumberFormat="1" applyFont="1" applyFill="1" applyBorder="1" applyAlignment="1">
      <alignment vertical="center" wrapText="1"/>
    </xf>
    <xf numFmtId="167" fontId="16" fillId="2" borderId="17" xfId="0" applyNumberFormat="1" applyFont="1" applyFill="1" applyBorder="1" applyAlignment="1">
      <alignment horizontal="center" vertical="center" wrapText="1"/>
    </xf>
    <xf numFmtId="167" fontId="17" fillId="2" borderId="17" xfId="0" applyNumberFormat="1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/>
    </xf>
    <xf numFmtId="10" fontId="17" fillId="2" borderId="17" xfId="0" applyNumberFormat="1" applyFont="1" applyFill="1" applyBorder="1" applyAlignment="1">
      <alignment horizontal="center" vertical="center"/>
    </xf>
    <xf numFmtId="0" fontId="17" fillId="2" borderId="21" xfId="0" quotePrefix="1" applyFont="1" applyFill="1" applyBorder="1" applyAlignment="1">
      <alignment horizontal="left" vertical="center" indent="1"/>
    </xf>
    <xf numFmtId="0" fontId="17" fillId="0" borderId="0" xfId="0" applyFont="1" applyAlignment="1">
      <alignment horizontal="justify" vertical="center"/>
    </xf>
    <xf numFmtId="1" fontId="23" fillId="7" borderId="22" xfId="5" applyNumberFormat="1" applyFont="1" applyFill="1" applyBorder="1" applyAlignment="1" applyProtection="1">
      <alignment horizontal="center" vertical="center" wrapText="1"/>
    </xf>
    <xf numFmtId="9" fontId="23" fillId="7" borderId="22" xfId="5" applyFont="1" applyFill="1" applyBorder="1" applyAlignment="1" applyProtection="1">
      <alignment vertical="center" wrapText="1"/>
    </xf>
    <xf numFmtId="8" fontId="23" fillId="7" borderId="22" xfId="3" applyNumberFormat="1" applyFont="1" applyFill="1" applyBorder="1" applyAlignment="1" applyProtection="1">
      <alignment horizontal="center" vertical="center"/>
      <protection locked="0"/>
    </xf>
    <xf numFmtId="8" fontId="25" fillId="7" borderId="22" xfId="5" applyNumberFormat="1" applyFont="1" applyFill="1" applyBorder="1" applyAlignment="1" applyProtection="1">
      <alignment horizontal="center" vertical="center" wrapText="1"/>
    </xf>
    <xf numFmtId="0" fontId="26" fillId="7" borderId="22" xfId="3" applyFont="1" applyFill="1" applyBorder="1" applyAlignment="1">
      <alignment vertical="center"/>
    </xf>
    <xf numFmtId="0" fontId="27" fillId="7" borderId="22" xfId="3" applyFont="1" applyFill="1" applyBorder="1" applyAlignment="1">
      <alignment vertical="center"/>
    </xf>
    <xf numFmtId="0" fontId="19" fillId="2" borderId="3" xfId="0" applyFont="1" applyFill="1" applyBorder="1" applyAlignment="1">
      <alignment horizontal="center" vertical="center"/>
    </xf>
    <xf numFmtId="9" fontId="17" fillId="2" borderId="4" xfId="0" applyNumberFormat="1" applyFont="1" applyFill="1" applyBorder="1" applyAlignment="1">
      <alignment vertical="center" wrapText="1"/>
    </xf>
    <xf numFmtId="167" fontId="16" fillId="2" borderId="4" xfId="0" applyNumberFormat="1" applyFont="1" applyFill="1" applyBorder="1" applyAlignment="1">
      <alignment horizontal="center" vertical="center" wrapText="1"/>
    </xf>
    <xf numFmtId="167" fontId="17" fillId="2" borderId="4" xfId="0" applyNumberFormat="1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/>
    </xf>
    <xf numFmtId="10" fontId="17" fillId="2" borderId="4" xfId="0" applyNumberFormat="1" applyFont="1" applyFill="1" applyBorder="1" applyAlignment="1">
      <alignment horizontal="center" vertical="center"/>
    </xf>
    <xf numFmtId="0" fontId="17" fillId="2" borderId="5" xfId="0" quotePrefix="1" applyFont="1" applyFill="1" applyBorder="1" applyAlignment="1">
      <alignment horizontal="left" vertical="center" indent="1"/>
    </xf>
    <xf numFmtId="0" fontId="17" fillId="0" borderId="1" xfId="0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7" fontId="17" fillId="0" borderId="1" xfId="0" applyNumberFormat="1" applyFont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center" vertical="center"/>
    </xf>
    <xf numFmtId="169" fontId="17" fillId="0" borderId="1" xfId="0" applyNumberFormat="1" applyFont="1" applyBorder="1" applyAlignment="1">
      <alignment horizontal="center" vertical="center"/>
    </xf>
    <xf numFmtId="2" fontId="19" fillId="0" borderId="7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justify" vertical="center"/>
    </xf>
    <xf numFmtId="2" fontId="17" fillId="0" borderId="18" xfId="17" applyNumberFormat="1" applyFont="1" applyBorder="1" applyAlignment="1">
      <alignment horizontal="center" vertical="center"/>
    </xf>
    <xf numFmtId="9" fontId="17" fillId="0" borderId="18" xfId="17" applyFont="1" applyBorder="1" applyAlignment="1">
      <alignment horizontal="center" vertical="center"/>
    </xf>
    <xf numFmtId="2" fontId="28" fillId="0" borderId="18" xfId="17" applyNumberFormat="1" applyFont="1" applyBorder="1" applyAlignment="1">
      <alignment horizontal="center" vertical="center"/>
    </xf>
    <xf numFmtId="0" fontId="34" fillId="0" borderId="1" xfId="0" applyFont="1" applyBorder="1" applyAlignment="1">
      <alignment horizontal="justify" vertical="center"/>
    </xf>
    <xf numFmtId="3" fontId="19" fillId="0" borderId="9" xfId="0" applyNumberFormat="1" applyFont="1" applyBorder="1" applyAlignment="1">
      <alignment horizontal="left" vertical="center"/>
    </xf>
    <xf numFmtId="0" fontId="17" fillId="0" borderId="8" xfId="0" applyFont="1" applyBorder="1"/>
    <xf numFmtId="2" fontId="20" fillId="3" borderId="10" xfId="0" applyNumberFormat="1" applyFont="1" applyFill="1" applyBorder="1" applyAlignment="1">
      <alignment horizontal="center" vertical="center"/>
    </xf>
    <xf numFmtId="0" fontId="34" fillId="0" borderId="0" xfId="0" applyFont="1" applyAlignment="1">
      <alignment horizontal="left" vertical="center" indent="1"/>
    </xf>
    <xf numFmtId="0" fontId="34" fillId="0" borderId="0" xfId="0" applyFont="1" applyAlignment="1">
      <alignment vertical="center"/>
    </xf>
    <xf numFmtId="0" fontId="17" fillId="0" borderId="0" xfId="0" applyFont="1" applyAlignment="1">
      <alignment horizontal="justify" vertical="center" wrapText="1"/>
    </xf>
    <xf numFmtId="2" fontId="17" fillId="0" borderId="0" xfId="0" applyNumberFormat="1" applyFont="1" applyAlignment="1">
      <alignment horizontal="justify" vertical="center" wrapText="1"/>
    </xf>
    <xf numFmtId="0" fontId="17" fillId="0" borderId="1" xfId="0" applyFont="1" applyBorder="1"/>
    <xf numFmtId="0" fontId="17" fillId="0" borderId="1" xfId="0" applyFont="1" applyBorder="1" applyAlignment="1">
      <alignment horizontal="center"/>
    </xf>
    <xf numFmtId="0" fontId="16" fillId="0" borderId="1" xfId="0" applyFont="1" applyBorder="1" applyAlignment="1">
      <alignment horizontal="left" indent="1"/>
    </xf>
    <xf numFmtId="0" fontId="16" fillId="0" borderId="2" xfId="3" applyFont="1" applyBorder="1" applyAlignment="1">
      <alignment horizontal="center"/>
    </xf>
    <xf numFmtId="3" fontId="17" fillId="0" borderId="2" xfId="0" applyNumberFormat="1" applyFont="1" applyBorder="1"/>
    <xf numFmtId="0" fontId="17" fillId="0" borderId="2" xfId="0" applyFont="1" applyBorder="1"/>
    <xf numFmtId="0" fontId="17" fillId="0" borderId="2" xfId="0" applyFont="1" applyBorder="1" applyAlignment="1">
      <alignment horizontal="center"/>
    </xf>
    <xf numFmtId="0" fontId="16" fillId="0" borderId="2" xfId="0" applyFont="1" applyBorder="1" applyAlignment="1">
      <alignment horizontal="left" indent="1"/>
    </xf>
    <xf numFmtId="3" fontId="17" fillId="0" borderId="1" xfId="0" applyNumberFormat="1" applyFont="1" applyBorder="1"/>
    <xf numFmtId="166" fontId="17" fillId="0" borderId="0" xfId="0" applyNumberFormat="1" applyFont="1" applyAlignment="1">
      <alignment horizontal="center" vertical="center"/>
    </xf>
    <xf numFmtId="166" fontId="17" fillId="0" borderId="1" xfId="16" applyFont="1" applyFill="1" applyBorder="1" applyAlignment="1">
      <alignment horizontal="center" vertical="center"/>
    </xf>
    <xf numFmtId="2" fontId="17" fillId="0" borderId="0" xfId="0" applyNumberFormat="1" applyFont="1" applyAlignment="1">
      <alignment horizontal="left" vertical="top"/>
    </xf>
    <xf numFmtId="0" fontId="19" fillId="0" borderId="0" xfId="0" applyFont="1" applyAlignment="1">
      <alignment horizontal="left" vertical="top"/>
    </xf>
    <xf numFmtId="166" fontId="17" fillId="0" borderId="1" xfId="16" applyFont="1" applyFill="1" applyBorder="1" applyAlignment="1">
      <alignment horizontal="center"/>
    </xf>
    <xf numFmtId="0" fontId="17" fillId="0" borderId="0" xfId="0" applyFont="1" applyAlignment="1">
      <alignment horizontal="center" vertical="top"/>
    </xf>
    <xf numFmtId="166" fontId="17" fillId="0" borderId="0" xfId="0" applyNumberFormat="1" applyFont="1" applyAlignment="1">
      <alignment horizontal="center"/>
    </xf>
    <xf numFmtId="0" fontId="32" fillId="0" borderId="0" xfId="0" applyFont="1" applyAlignment="1">
      <alignment wrapText="1"/>
    </xf>
    <xf numFmtId="8" fontId="25" fillId="0" borderId="1" xfId="5" applyNumberFormat="1" applyFont="1" applyFill="1" applyBorder="1" applyAlignment="1" applyProtection="1">
      <alignment horizontal="center" vertical="center" wrapText="1"/>
    </xf>
    <xf numFmtId="8" fontId="18" fillId="4" borderId="33" xfId="3" applyNumberFormat="1" applyFont="1" applyFill="1" applyBorder="1" applyAlignment="1" applyProtection="1">
      <alignment horizontal="center" vertical="center"/>
      <protection locked="0"/>
    </xf>
    <xf numFmtId="8" fontId="27" fillId="7" borderId="27" xfId="5" applyNumberFormat="1" applyFont="1" applyFill="1" applyBorder="1" applyAlignment="1" applyProtection="1">
      <alignment horizontal="center" vertical="center" wrapText="1"/>
    </xf>
    <xf numFmtId="9" fontId="17" fillId="0" borderId="7" xfId="0" applyNumberFormat="1" applyFont="1" applyBorder="1" applyAlignment="1">
      <alignment horizontal="center" vertical="center" wrapText="1"/>
    </xf>
    <xf numFmtId="0" fontId="17" fillId="0" borderId="1" xfId="0" quotePrefix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1" fillId="9" borderId="1" xfId="6" applyFont="1" applyFill="1"/>
    <xf numFmtId="0" fontId="18" fillId="0" borderId="1" xfId="3" applyFont="1"/>
    <xf numFmtId="0" fontId="18" fillId="0" borderId="1" xfId="2" applyFont="1" applyAlignment="1">
      <alignment horizontal="left" vertical="center"/>
    </xf>
    <xf numFmtId="0" fontId="19" fillId="0" borderId="1" xfId="0" applyFont="1" applyBorder="1" applyAlignment="1">
      <alignment horizontal="center" vertical="center" wrapText="1"/>
    </xf>
    <xf numFmtId="8" fontId="23" fillId="6" borderId="29" xfId="3" applyNumberFormat="1" applyFont="1" applyFill="1" applyBorder="1" applyAlignment="1">
      <alignment horizontal="center" vertical="center"/>
    </xf>
    <xf numFmtId="0" fontId="28" fillId="0" borderId="1" xfId="3" applyFont="1" applyAlignment="1">
      <alignment vertical="center"/>
    </xf>
    <xf numFmtId="8" fontId="23" fillId="7" borderId="29" xfId="3" applyNumberFormat="1" applyFont="1" applyFill="1" applyBorder="1" applyAlignment="1">
      <alignment horizontal="center" vertical="center"/>
    </xf>
    <xf numFmtId="8" fontId="18" fillId="0" borderId="1" xfId="3" applyNumberFormat="1" applyFont="1" applyAlignment="1">
      <alignment horizontal="center" vertical="center"/>
    </xf>
    <xf numFmtId="0" fontId="28" fillId="0" borderId="1" xfId="3" applyFont="1"/>
    <xf numFmtId="0" fontId="16" fillId="0" borderId="0" xfId="0" applyFont="1" applyAlignment="1">
      <alignment vertical="center"/>
    </xf>
    <xf numFmtId="0" fontId="16" fillId="0" borderId="2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32" fillId="0" borderId="1" xfId="3" applyFont="1" applyAlignment="1">
      <alignment vertical="center"/>
    </xf>
    <xf numFmtId="0" fontId="31" fillId="0" borderId="1" xfId="3" applyFont="1" applyAlignment="1">
      <alignment vertical="center"/>
    </xf>
    <xf numFmtId="0" fontId="32" fillId="0" borderId="1" xfId="3" applyFont="1" applyAlignment="1">
      <alignment horizontal="center" vertical="center"/>
    </xf>
    <xf numFmtId="0" fontId="33" fillId="0" borderId="1" xfId="3" applyFont="1" applyAlignment="1">
      <alignment vertical="center"/>
    </xf>
    <xf numFmtId="0" fontId="32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21" fillId="0" borderId="1" xfId="3" applyFont="1"/>
    <xf numFmtId="0" fontId="36" fillId="0" borderId="1" xfId="3" applyFont="1" applyAlignment="1">
      <alignment vertical="center"/>
    </xf>
    <xf numFmtId="0" fontId="30" fillId="0" borderId="1" xfId="3" applyFont="1" applyAlignment="1">
      <alignment vertical="center"/>
    </xf>
    <xf numFmtId="9" fontId="30" fillId="0" borderId="1" xfId="17" applyFont="1" applyBorder="1" applyAlignment="1" applyProtection="1">
      <alignment horizontal="center" vertical="center"/>
    </xf>
    <xf numFmtId="0" fontId="19" fillId="0" borderId="34" xfId="0" applyFont="1" applyBorder="1" applyAlignment="1">
      <alignment horizontal="center" vertical="center" wrapText="1"/>
    </xf>
    <xf numFmtId="8" fontId="25" fillId="6" borderId="35" xfId="5" applyNumberFormat="1" applyFont="1" applyFill="1" applyBorder="1" applyAlignment="1" applyProtection="1">
      <alignment horizontal="center" vertical="center" wrapText="1"/>
    </xf>
    <xf numFmtId="8" fontId="27" fillId="7" borderId="35" xfId="5" applyNumberFormat="1" applyFont="1" applyFill="1" applyBorder="1" applyAlignment="1" applyProtection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8" fontId="25" fillId="8" borderId="37" xfId="5" applyNumberFormat="1" applyFont="1" applyFill="1" applyBorder="1" applyAlignment="1" applyProtection="1">
      <alignment horizontal="center" vertical="center" wrapText="1"/>
    </xf>
    <xf numFmtId="8" fontId="19" fillId="0" borderId="37" xfId="5" applyNumberFormat="1" applyFont="1" applyFill="1" applyBorder="1" applyAlignment="1" applyProtection="1">
      <alignment horizontal="center" vertical="center" wrapText="1"/>
    </xf>
    <xf numFmtId="8" fontId="25" fillId="7" borderId="37" xfId="5" applyNumberFormat="1" applyFont="1" applyFill="1" applyBorder="1" applyAlignment="1" applyProtection="1">
      <alignment horizontal="center" vertical="center" wrapText="1"/>
    </xf>
    <xf numFmtId="8" fontId="17" fillId="0" borderId="12" xfId="5" applyNumberFormat="1" applyFont="1" applyFill="1" applyBorder="1" applyAlignment="1" applyProtection="1">
      <alignment horizontal="center" vertical="center" wrapText="1"/>
    </xf>
    <xf numFmtId="8" fontId="17" fillId="0" borderId="36" xfId="5" applyNumberFormat="1" applyFont="1" applyFill="1" applyBorder="1" applyAlignment="1" applyProtection="1">
      <alignment horizontal="center" vertical="center" wrapText="1"/>
    </xf>
    <xf numFmtId="8" fontId="17" fillId="0" borderId="15" xfId="5" applyNumberFormat="1" applyFont="1" applyFill="1" applyBorder="1" applyAlignment="1" applyProtection="1">
      <alignment horizontal="center" vertical="center" wrapText="1"/>
    </xf>
    <xf numFmtId="8" fontId="17" fillId="0" borderId="32" xfId="5" applyNumberFormat="1" applyFont="1" applyFill="1" applyBorder="1" applyAlignment="1" applyProtection="1">
      <alignment horizontal="center" vertical="center" wrapText="1"/>
    </xf>
    <xf numFmtId="2" fontId="17" fillId="2" borderId="24" xfId="0" applyNumberFormat="1" applyFont="1" applyFill="1" applyBorder="1" applyAlignment="1">
      <alignment horizontal="center" vertical="center"/>
    </xf>
    <xf numFmtId="2" fontId="17" fillId="2" borderId="17" xfId="0" applyNumberFormat="1" applyFont="1" applyFill="1" applyBorder="1" applyAlignment="1">
      <alignment horizontal="center" vertical="center"/>
    </xf>
    <xf numFmtId="2" fontId="17" fillId="2" borderId="4" xfId="0" applyNumberFormat="1" applyFont="1" applyFill="1" applyBorder="1" applyAlignment="1">
      <alignment horizontal="center" vertical="center"/>
    </xf>
    <xf numFmtId="3" fontId="17" fillId="2" borderId="25" xfId="0" applyNumberFormat="1" applyFont="1" applyFill="1" applyBorder="1" applyAlignment="1">
      <alignment horizontal="center" vertical="center"/>
    </xf>
    <xf numFmtId="3" fontId="17" fillId="2" borderId="20" xfId="0" applyNumberFormat="1" applyFont="1" applyFill="1" applyBorder="1" applyAlignment="1">
      <alignment horizontal="center" vertical="center"/>
    </xf>
    <xf numFmtId="3" fontId="17" fillId="2" borderId="11" xfId="0" applyNumberFormat="1" applyFont="1" applyFill="1" applyBorder="1" applyAlignment="1">
      <alignment horizontal="center" vertical="center"/>
    </xf>
    <xf numFmtId="8" fontId="17" fillId="0" borderId="1" xfId="3" applyNumberFormat="1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1" fillId="0" borderId="0" xfId="0" applyFont="1"/>
    <xf numFmtId="0" fontId="12" fillId="5" borderId="1" xfId="3" applyFont="1" applyFill="1" applyAlignment="1">
      <alignment horizontal="left" vertical="center"/>
    </xf>
    <xf numFmtId="0" fontId="16" fillId="0" borderId="1" xfId="2" applyFont="1" applyAlignment="1">
      <alignment vertical="center" wrapText="1"/>
    </xf>
    <xf numFmtId="0" fontId="16" fillId="0" borderId="1" xfId="0" applyFont="1" applyBorder="1" applyAlignment="1">
      <alignment vertical="center"/>
    </xf>
    <xf numFmtId="0" fontId="32" fillId="0" borderId="1" xfId="3" applyFont="1" applyAlignment="1">
      <alignment vertical="center" wrapText="1"/>
    </xf>
    <xf numFmtId="0" fontId="32" fillId="0" borderId="0" xfId="0" applyFont="1" applyAlignment="1">
      <alignment vertical="center" wrapText="1"/>
    </xf>
    <xf numFmtId="0" fontId="32" fillId="0" borderId="0" xfId="0" applyFont="1" applyAlignment="1">
      <alignment wrapText="1"/>
    </xf>
    <xf numFmtId="0" fontId="16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6" fillId="0" borderId="1" xfId="3" applyFont="1" applyAlignment="1">
      <alignment vertical="center" wrapText="1"/>
    </xf>
    <xf numFmtId="0" fontId="11" fillId="0" borderId="0" xfId="0" applyFont="1" applyAlignment="1">
      <alignment wrapText="1"/>
    </xf>
  </cellXfs>
  <cellStyles count="25">
    <cellStyle name="Euro" xfId="15" xr:uid="{00000000-0005-0000-0000-000001000000}"/>
    <cellStyle name="Hyperlink 2 2" xfId="21" xr:uid="{00000000-0005-0000-0000-000002000000}"/>
    <cellStyle name="Komma 2" xfId="8" xr:uid="{00000000-0005-0000-0000-000004000000}"/>
    <cellStyle name="Komma 2 2" xfId="11" xr:uid="{00000000-0005-0000-0000-000005000000}"/>
    <cellStyle name="Komma 2 2 2" xfId="12" xr:uid="{00000000-0005-0000-0000-000006000000}"/>
    <cellStyle name="Komma 2 2 3" xfId="22" xr:uid="{00000000-0005-0000-0000-000007000000}"/>
    <cellStyle name="Normaal 2 2" xfId="1" xr:uid="{00000000-0005-0000-0000-000008000000}"/>
    <cellStyle name="Normaal 3" xfId="14" xr:uid="{00000000-0005-0000-0000-000009000000}"/>
    <cellStyle name="Procent" xfId="17" builtinId="5"/>
    <cellStyle name="Procent 2" xfId="5" xr:uid="{00000000-0005-0000-0000-00000B000000}"/>
    <cellStyle name="Procent 2 2" xfId="9" xr:uid="{00000000-0005-0000-0000-00000C000000}"/>
    <cellStyle name="Procent 2 2 2" xfId="13" xr:uid="{00000000-0005-0000-0000-00000D000000}"/>
    <cellStyle name="Procent 3" xfId="19" xr:uid="{00000000-0005-0000-0000-00000E000000}"/>
    <cellStyle name="Standaard" xfId="0" builtinId="0"/>
    <cellStyle name="Standaard 2" xfId="2" xr:uid="{00000000-0005-0000-0000-000010000000}"/>
    <cellStyle name="Standaard 2 2" xfId="23" xr:uid="{00000000-0005-0000-0000-000011000000}"/>
    <cellStyle name="Standaard 2 2 2" xfId="6" xr:uid="{00000000-0005-0000-0000-000012000000}"/>
    <cellStyle name="Standaard 2 2 2 2" xfId="18" xr:uid="{00000000-0005-0000-0000-000013000000}"/>
    <cellStyle name="Standaard 2 2 2 3" xfId="24" xr:uid="{5782EFAA-1478-D145-ABB1-AAA70B9ACD92}"/>
    <cellStyle name="Standaard 3" xfId="3" xr:uid="{00000000-0005-0000-0000-000014000000}"/>
    <cellStyle name="Standaard 4" xfId="10" xr:uid="{00000000-0005-0000-0000-000015000000}"/>
    <cellStyle name="Valuta" xfId="16" builtinId="4"/>
    <cellStyle name="Valuta 2" xfId="4" xr:uid="{00000000-0005-0000-0000-000017000000}"/>
    <cellStyle name="Valuta 3" xfId="7" xr:uid="{00000000-0005-0000-0000-000018000000}"/>
    <cellStyle name="Valuta 4" xfId="20" xr:uid="{00000000-0005-0000-0000-000019000000}"/>
  </cellStyles>
  <dxfs count="0"/>
  <tableStyles count="0" defaultTableStyle="TableStyleMedium2" defaultPivotStyle="PivotStyleLight16"/>
  <colors>
    <mruColors>
      <color rgb="FF5795BD"/>
      <color rgb="FF36EF03"/>
      <color rgb="FFCC0000"/>
      <color rgb="FFB32B2B"/>
      <color rgb="FF76EAF6"/>
      <color rgb="FF00B561"/>
      <color rgb="FF0092DB"/>
      <color rgb="FF649030"/>
      <color rgb="FFE66E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19</xdr:row>
      <xdr:rowOff>0</xdr:rowOff>
    </xdr:from>
    <xdr:to>
      <xdr:col>8</xdr:col>
      <xdr:colOff>304800</xdr:colOff>
      <xdr:row>19</xdr:row>
      <xdr:rowOff>304800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1B4A279E-E3DE-97ED-4973-11543C0C14A8}"/>
            </a:ext>
          </a:extLst>
        </xdr:cNvPr>
        <xdr:cNvSpPr>
          <a:spLocks noChangeAspect="1" noChangeArrowheads="1"/>
        </xdr:cNvSpPr>
      </xdr:nvSpPr>
      <xdr:spPr bwMode="auto">
        <a:xfrm>
          <a:off x="10896600" y="8587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ertrandprinsen\Labor%20Redimo%20Dropbox\01%20Projecten\01%20AA%20TarievenTool\01%20Organisaties\De%20Volksbank\Richtlijntarieven\2024\2024-01-24%20TarievenTool%20Richtlijntarieven%20de%20Volksbank%20test%20v24.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emeentebodegraven.sharepoint.com/Users/Gogogo/Downloads/Quick%20Scan%20Tarieven%20administratief%20producti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bertrandprinsen\Dropbox\01%20Labor%20Redimo\01%20Projecten%20Labor%20Redimo\01%20Philips%20(Bertrand)\Benchmark%202010\Benchmark%20Tarieven%20administratief%20productie%20Philips%2019-10-1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mdb.sharepoint.com/Gedeelde%20drives/01%20Actieve%20projecten/01%20Gemeente%20Utrecht/2025%20Aanbesteding%20Broker/04%20Aanbestedingsdocumenten/Prijzenblad/Analyse%20Uplifts%202013%20StudentenWer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ctietarieven (2)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rongegevens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rongegevens"/>
      <sheetName val="Voorblad"/>
      <sheetName val="tekstblokken rapport"/>
      <sheetName val="Inhoudsopgave"/>
      <sheetName val="gemiddeld tarief "/>
      <sheetName val="berekeningsgegevens"/>
      <sheetName val="betalingstermijn"/>
      <sheetName val="Bureau 1"/>
      <sheetName val="Bureau 2"/>
      <sheetName val="Bureau 3"/>
      <sheetName val="gemiddeld tarief (2)"/>
      <sheetName val="Bureau 1 gereduceerd"/>
      <sheetName val="Bureau 2 gereduceerd"/>
      <sheetName val="Bureau 3 gereduceerd"/>
      <sheetName val="S1 salari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voorblad"/>
      <sheetName val="2012"/>
      <sheetName val="2013"/>
      <sheetName val="Analyse"/>
      <sheetName val="uren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  <pageSetUpPr fitToPage="1"/>
  </sheetPr>
  <dimension ref="A2:AE15"/>
  <sheetViews>
    <sheetView showGridLines="0" tabSelected="1" zoomScaleNormal="100" zoomScaleSheetLayoutView="70" workbookViewId="0">
      <selection activeCell="B26" sqref="B26"/>
    </sheetView>
  </sheetViews>
  <sheetFormatPr defaultColWidth="8.58203125" defaultRowHeight="14.5"/>
  <cols>
    <col min="1" max="1" width="3" style="2" customWidth="1"/>
    <col min="2" max="2" width="34.5" style="2" bestFit="1" customWidth="1"/>
    <col min="3" max="3" width="18.08203125" style="2" bestFit="1" customWidth="1"/>
    <col min="4" max="5" width="18" style="2" bestFit="1" customWidth="1"/>
    <col min="6" max="6" width="14" style="2" bestFit="1" customWidth="1"/>
    <col min="7" max="7" width="9" style="2" customWidth="1"/>
    <col min="8" max="8" width="11" style="2" bestFit="1" customWidth="1"/>
    <col min="9" max="16384" width="8.58203125" style="2"/>
  </cols>
  <sheetData>
    <row r="2" spans="1:31" ht="29.9" customHeight="1">
      <c r="A2" s="1"/>
      <c r="B2" s="195" t="s">
        <v>58</v>
      </c>
      <c r="C2" s="195"/>
      <c r="D2" s="195"/>
      <c r="E2" s="195"/>
      <c r="F2" s="195"/>
    </row>
    <row r="3" spans="1:31" ht="27" customHeight="1">
      <c r="B3" s="3" t="s">
        <v>59</v>
      </c>
      <c r="C3" s="4"/>
      <c r="D3" s="4"/>
      <c r="E3" s="4"/>
      <c r="F3" s="4"/>
    </row>
    <row r="4" spans="1:31">
      <c r="B4" s="3"/>
      <c r="C4" s="3"/>
      <c r="D4" s="3"/>
      <c r="E4" s="3"/>
      <c r="F4" s="5"/>
    </row>
    <row r="5" spans="1:31" s="6" customFormat="1" ht="23.15" customHeight="1">
      <c r="B5" s="7" t="s">
        <v>0</v>
      </c>
    </row>
    <row r="6" spans="1:31" s="6" customFormat="1" ht="23.9" customHeight="1">
      <c r="B6" s="6" t="s">
        <v>1</v>
      </c>
    </row>
    <row r="7" spans="1:31" s="6" customFormat="1" ht="23.9" customHeight="1">
      <c r="B7" s="6" t="s">
        <v>61</v>
      </c>
    </row>
    <row r="8" spans="1:31" s="6" customFormat="1" ht="23.9" customHeight="1">
      <c r="B8" s="6" t="s">
        <v>63</v>
      </c>
      <c r="E8" s="8"/>
      <c r="F8" s="9"/>
    </row>
    <row r="9" spans="1:31" s="6" customFormat="1" ht="23.9" customHeight="1">
      <c r="B9" s="6" t="s">
        <v>64</v>
      </c>
      <c r="E9" s="8"/>
      <c r="F9" s="9"/>
      <c r="H9" s="10"/>
    </row>
    <row r="10" spans="1:31" s="6" customFormat="1" ht="23.9" customHeight="1">
      <c r="B10" s="6" t="s">
        <v>2</v>
      </c>
      <c r="E10" s="8"/>
      <c r="F10" s="9"/>
      <c r="H10" s="10"/>
    </row>
    <row r="11" spans="1:31">
      <c r="E11" s="11"/>
      <c r="F11" s="12"/>
    </row>
    <row r="12" spans="1:31" ht="29.15" customHeight="1">
      <c r="B12" s="193"/>
      <c r="C12" s="194"/>
      <c r="D12" s="194"/>
      <c r="E12" s="194"/>
      <c r="AE12" s="4"/>
    </row>
    <row r="13" spans="1:31" ht="57.65" customHeight="1">
      <c r="B13" s="191"/>
      <c r="C13" s="192"/>
      <c r="D13" s="192"/>
      <c r="E13" s="192"/>
    </row>
    <row r="14" spans="1:31">
      <c r="B14" s="13"/>
    </row>
    <row r="15" spans="1:31" ht="25.4" customHeight="1">
      <c r="B15" s="3"/>
    </row>
  </sheetData>
  <sheetProtection selectLockedCells="1" selectUnlockedCells="1"/>
  <mergeCells count="3">
    <mergeCell ref="B13:E13"/>
    <mergeCell ref="B12:E12"/>
    <mergeCell ref="B2:F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&amp;L_x000D_&amp;1#&amp;"Aptos"&amp;10&amp;K000000 Intern gebruik&amp;R&amp;K000000pagina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/>
    <pageSetUpPr fitToPage="1"/>
  </sheetPr>
  <dimension ref="A1:K38"/>
  <sheetViews>
    <sheetView showGridLines="0" zoomScaleNormal="100" zoomScalePageLayoutView="70" workbookViewId="0">
      <selection activeCell="D23" sqref="D23"/>
    </sheetView>
  </sheetViews>
  <sheetFormatPr defaultColWidth="14" defaultRowHeight="12"/>
  <cols>
    <col min="1" max="1" width="2.58203125" style="14" customWidth="1"/>
    <col min="2" max="2" width="5.58203125" style="14" customWidth="1"/>
    <col min="3" max="3" width="64.08203125" style="14" customWidth="1"/>
    <col min="4" max="5" width="14" style="14"/>
    <col min="6" max="6" width="14" style="15"/>
    <col min="7" max="8" width="14" style="14"/>
    <col min="9" max="9" width="8.58203125" style="16" customWidth="1"/>
    <col min="10" max="10" width="14" style="16"/>
    <col min="11" max="11" width="4.33203125" style="16" customWidth="1"/>
    <col min="12" max="16384" width="14" style="14"/>
  </cols>
  <sheetData>
    <row r="1" spans="1:11" ht="30" customHeight="1"/>
    <row r="2" spans="1:11" s="2" customFormat="1" ht="50.9" customHeight="1">
      <c r="A2" s="1"/>
      <c r="B2" s="195" t="str">
        <f>'1. Colofon en instructies'!B2</f>
        <v>Bijlage 5 Prijzenblad inspectiediensten voor slachthuizen  - definitief</v>
      </c>
      <c r="C2" s="195"/>
      <c r="D2" s="195"/>
      <c r="E2" s="195"/>
      <c r="F2" s="195"/>
      <c r="G2" s="1"/>
      <c r="H2" s="1"/>
      <c r="I2" s="1"/>
      <c r="J2" s="151"/>
    </row>
    <row r="3" spans="1:11" ht="18" customHeight="1">
      <c r="B3" s="152" t="s">
        <v>26</v>
      </c>
      <c r="F3" s="153"/>
      <c r="G3" s="153"/>
      <c r="H3" s="153"/>
    </row>
    <row r="4" spans="1:11" ht="37.75" customHeight="1">
      <c r="B4" s="196" t="s">
        <v>60</v>
      </c>
      <c r="C4" s="197"/>
      <c r="D4" s="197"/>
      <c r="E4" s="197"/>
      <c r="F4" s="197"/>
      <c r="G4" s="197"/>
      <c r="H4" s="197"/>
    </row>
    <row r="5" spans="1:11" s="152" customFormat="1" ht="40.75" customHeight="1" thickBot="1">
      <c r="B5" s="17" t="s">
        <v>3</v>
      </c>
      <c r="C5" s="18" t="s">
        <v>42</v>
      </c>
      <c r="D5" s="18"/>
      <c r="E5" s="18"/>
      <c r="F5" s="17" t="s">
        <v>46</v>
      </c>
      <c r="G5" s="17" t="s">
        <v>31</v>
      </c>
      <c r="H5" s="173" t="s">
        <v>25</v>
      </c>
      <c r="I5" s="169"/>
      <c r="J5" s="176" t="s">
        <v>57</v>
      </c>
      <c r="K5" s="154"/>
    </row>
    <row r="6" spans="1:11" s="19" customFormat="1" ht="29.5" customHeight="1" thickTop="1" thickBot="1">
      <c r="B6" s="20"/>
      <c r="C6" s="21" t="s">
        <v>33</v>
      </c>
      <c r="D6" s="22" t="s">
        <v>32</v>
      </c>
      <c r="E6" s="22" t="s">
        <v>41</v>
      </c>
      <c r="F6" s="155" t="s">
        <v>48</v>
      </c>
      <c r="G6" s="23" t="s">
        <v>38</v>
      </c>
      <c r="H6" s="174" t="s">
        <v>38</v>
      </c>
      <c r="I6" s="170"/>
      <c r="J6" s="177"/>
      <c r="K6" s="144"/>
    </row>
    <row r="7" spans="1:11" s="25" customFormat="1" ht="52.75" customHeight="1" thickTop="1">
      <c r="B7" s="26">
        <v>1</v>
      </c>
      <c r="C7" s="27" t="s">
        <v>49</v>
      </c>
      <c r="D7" s="28" t="s">
        <v>36</v>
      </c>
      <c r="E7" s="28" t="s">
        <v>39</v>
      </c>
      <c r="F7" s="29"/>
      <c r="G7" s="180">
        <v>100</v>
      </c>
      <c r="H7" s="181">
        <v>125</v>
      </c>
      <c r="I7" s="171"/>
      <c r="J7" s="178">
        <f>F7-1</f>
        <v>-1</v>
      </c>
      <c r="K7" s="41"/>
    </row>
    <row r="8" spans="1:11" s="25" customFormat="1" ht="52.75" customHeight="1" thickBot="1">
      <c r="B8" s="31">
        <v>2</v>
      </c>
      <c r="C8" s="32" t="s">
        <v>66</v>
      </c>
      <c r="D8" s="33" t="s">
        <v>37</v>
      </c>
      <c r="E8" s="33" t="s">
        <v>39</v>
      </c>
      <c r="F8" s="29"/>
      <c r="G8" s="182">
        <v>85</v>
      </c>
      <c r="H8" s="181">
        <v>115</v>
      </c>
      <c r="I8" s="172"/>
      <c r="J8" s="178">
        <f>F8-1</f>
        <v>-1</v>
      </c>
      <c r="K8" s="41"/>
    </row>
    <row r="9" spans="1:11" s="19" customFormat="1" ht="20.5" customHeight="1" thickTop="1" thickBot="1">
      <c r="B9" s="34"/>
      <c r="C9" s="35" t="s">
        <v>34</v>
      </c>
      <c r="D9" s="36"/>
      <c r="E9" s="37"/>
      <c r="F9" s="157"/>
      <c r="G9" s="146"/>
      <c r="H9" s="175"/>
      <c r="I9" s="170"/>
      <c r="J9" s="179"/>
      <c r="K9" s="144"/>
    </row>
    <row r="10" spans="1:11" s="25" customFormat="1" ht="52.75" customHeight="1" thickTop="1" thickBot="1">
      <c r="B10" s="31">
        <v>3</v>
      </c>
      <c r="C10" s="32" t="s">
        <v>67</v>
      </c>
      <c r="D10" s="38" t="s">
        <v>37</v>
      </c>
      <c r="E10" s="39" t="s">
        <v>40</v>
      </c>
      <c r="F10" s="145"/>
      <c r="G10" s="182">
        <v>75</v>
      </c>
      <c r="H10" s="183">
        <v>100</v>
      </c>
      <c r="I10" s="172"/>
      <c r="J10" s="178">
        <f>F10-1</f>
        <v>-1</v>
      </c>
      <c r="K10" s="41"/>
    </row>
    <row r="11" spans="1:11" s="25" customFormat="1" ht="18" customHeight="1" thickTop="1">
      <c r="B11" s="40"/>
      <c r="F11" s="158"/>
      <c r="G11" s="41"/>
      <c r="H11" s="41"/>
      <c r="I11" s="156"/>
      <c r="J11" s="156"/>
      <c r="K11" s="156"/>
    </row>
    <row r="12" spans="1:11">
      <c r="B12" s="42" t="s">
        <v>4</v>
      </c>
      <c r="C12" s="43"/>
      <c r="D12" s="43"/>
      <c r="E12" s="43"/>
      <c r="F12" s="43"/>
      <c r="G12" s="43"/>
      <c r="H12" s="43"/>
      <c r="I12" s="159"/>
      <c r="J12" s="159"/>
      <c r="K12" s="159"/>
    </row>
    <row r="13" spans="1:11" s="25" customFormat="1" ht="15" customHeight="1">
      <c r="B13" s="44">
        <v>1</v>
      </c>
      <c r="C13" s="160" t="s">
        <v>27</v>
      </c>
      <c r="D13" s="160"/>
      <c r="E13" s="160"/>
      <c r="F13" s="44"/>
      <c r="I13" s="156"/>
      <c r="J13" s="156"/>
      <c r="K13" s="156"/>
    </row>
    <row r="14" spans="1:11" s="25" customFormat="1" ht="15" customHeight="1">
      <c r="B14" s="44">
        <v>2</v>
      </c>
      <c r="C14" s="160" t="s">
        <v>62</v>
      </c>
      <c r="D14" s="160"/>
      <c r="E14" s="160"/>
      <c r="F14" s="44"/>
      <c r="I14" s="156"/>
      <c r="J14" s="156"/>
      <c r="K14" s="156"/>
    </row>
    <row r="15" spans="1:11" s="25" customFormat="1" ht="15" customHeight="1">
      <c r="B15" s="44">
        <v>3</v>
      </c>
      <c r="C15" s="160" t="s">
        <v>28</v>
      </c>
      <c r="D15" s="160"/>
      <c r="E15" s="160"/>
      <c r="F15" s="44"/>
      <c r="I15" s="190"/>
      <c r="J15" s="156"/>
      <c r="K15" s="156"/>
    </row>
    <row r="16" spans="1:11" s="25" customFormat="1" ht="15" customHeight="1">
      <c r="B16" s="44">
        <v>4</v>
      </c>
      <c r="C16" s="160" t="s">
        <v>29</v>
      </c>
      <c r="D16" s="160"/>
      <c r="E16" s="160"/>
      <c r="F16" s="44"/>
      <c r="I16" s="190"/>
      <c r="J16" s="156"/>
      <c r="K16" s="156"/>
    </row>
    <row r="17" spans="2:11" s="25" customFormat="1" ht="15" customHeight="1">
      <c r="B17" s="44">
        <v>5</v>
      </c>
      <c r="C17" s="160" t="s">
        <v>65</v>
      </c>
      <c r="D17" s="160"/>
      <c r="E17" s="160"/>
      <c r="F17" s="44"/>
      <c r="I17" s="190"/>
      <c r="J17" s="156"/>
      <c r="K17" s="156"/>
    </row>
    <row r="18" spans="2:11" s="25" customFormat="1" ht="15" customHeight="1">
      <c r="B18" s="44">
        <v>6</v>
      </c>
      <c r="C18" s="201" t="s">
        <v>56</v>
      </c>
      <c r="D18" s="201"/>
      <c r="E18" s="201"/>
      <c r="F18" s="202"/>
      <c r="G18" s="202"/>
      <c r="H18" s="202"/>
      <c r="I18" s="190"/>
      <c r="J18" s="156"/>
      <c r="K18" s="156"/>
    </row>
    <row r="19" spans="2:11" s="25" customFormat="1" ht="15" customHeight="1">
      <c r="B19" s="45">
        <v>7</v>
      </c>
      <c r="C19" s="46" t="s">
        <v>30</v>
      </c>
      <c r="D19" s="161"/>
      <c r="E19" s="161"/>
      <c r="F19" s="162"/>
      <c r="G19" s="162"/>
      <c r="H19" s="162"/>
      <c r="I19" s="156"/>
      <c r="J19" s="156"/>
      <c r="K19" s="156"/>
    </row>
    <row r="20" spans="2:11" ht="25.4" customHeight="1">
      <c r="C20" s="25"/>
      <c r="D20" s="25"/>
      <c r="E20" s="25"/>
    </row>
    <row r="21" spans="2:11">
      <c r="C21" s="30"/>
      <c r="D21" s="30"/>
      <c r="E21" s="30"/>
    </row>
    <row r="23" spans="2:11" s="163" customFormat="1" ht="22.4" customHeight="1">
      <c r="C23" s="164" t="s">
        <v>51</v>
      </c>
      <c r="F23" s="165"/>
      <c r="I23" s="166"/>
      <c r="J23" s="166"/>
      <c r="K23" s="166"/>
    </row>
    <row r="24" spans="2:11" s="163" customFormat="1" ht="22.4" customHeight="1">
      <c r="C24" s="163" t="s">
        <v>50</v>
      </c>
      <c r="F24" s="165"/>
      <c r="I24" s="166"/>
      <c r="J24" s="166"/>
      <c r="K24" s="166"/>
    </row>
    <row r="25" spans="2:11" s="163" customFormat="1" ht="22.4" customHeight="1">
      <c r="C25" s="163" t="s">
        <v>52</v>
      </c>
      <c r="F25" s="165"/>
      <c r="I25" s="166"/>
      <c r="J25" s="166"/>
      <c r="K25" s="166"/>
    </row>
    <row r="26" spans="2:11" s="163" customFormat="1" ht="22.4" customHeight="1">
      <c r="C26" s="198" t="s">
        <v>53</v>
      </c>
      <c r="D26" s="198"/>
      <c r="E26" s="198"/>
      <c r="F26" s="199"/>
      <c r="G26" s="199"/>
      <c r="H26" s="199"/>
      <c r="I26" s="199"/>
      <c r="J26" s="199"/>
      <c r="K26" s="167"/>
    </row>
    <row r="27" spans="2:11" s="163" customFormat="1" ht="22.4" customHeight="1">
      <c r="C27" s="198" t="s">
        <v>54</v>
      </c>
      <c r="D27" s="198"/>
      <c r="E27" s="198"/>
      <c r="F27" s="199"/>
      <c r="G27" s="199"/>
      <c r="H27" s="199"/>
      <c r="I27" s="199"/>
      <c r="J27" s="199"/>
      <c r="K27" s="167"/>
    </row>
    <row r="28" spans="2:11" ht="58.4" customHeight="1">
      <c r="C28" s="198"/>
      <c r="D28" s="198"/>
      <c r="E28" s="198"/>
      <c r="F28" s="200"/>
      <c r="G28" s="200"/>
      <c r="H28" s="200"/>
      <c r="I28" s="200"/>
      <c r="J28" s="200"/>
      <c r="K28" s="143"/>
    </row>
    <row r="29" spans="2:11" ht="118.4" customHeight="1">
      <c r="C29" s="203"/>
      <c r="D29" s="203"/>
      <c r="E29" s="203"/>
      <c r="F29" s="204"/>
      <c r="G29" s="204"/>
      <c r="H29" s="204"/>
      <c r="I29" s="204"/>
      <c r="J29" s="204"/>
      <c r="K29" s="168"/>
    </row>
    <row r="30" spans="2:11" ht="58.4" customHeight="1">
      <c r="C30" s="203"/>
      <c r="D30" s="203"/>
      <c r="E30" s="203"/>
      <c r="F30" s="204"/>
      <c r="G30" s="204"/>
      <c r="H30" s="204"/>
      <c r="I30" s="204"/>
      <c r="J30" s="204"/>
      <c r="K30" s="168"/>
    </row>
    <row r="31" spans="2:11" ht="58.4" customHeight="1">
      <c r="C31" s="203"/>
      <c r="D31" s="203"/>
      <c r="E31" s="203"/>
      <c r="F31" s="204"/>
      <c r="G31" s="204"/>
      <c r="H31" s="204"/>
      <c r="I31" s="204"/>
      <c r="J31" s="204"/>
      <c r="K31" s="168"/>
    </row>
    <row r="32" spans="2:11" ht="58.4" customHeight="1">
      <c r="C32" s="203"/>
      <c r="D32" s="203"/>
      <c r="E32" s="203"/>
      <c r="F32" s="204"/>
      <c r="G32" s="204"/>
      <c r="H32" s="204"/>
      <c r="I32" s="204"/>
      <c r="J32" s="204"/>
      <c r="K32" s="168"/>
    </row>
    <row r="33" spans="3:11" ht="58.4" customHeight="1">
      <c r="C33" s="203"/>
      <c r="D33" s="203"/>
      <c r="E33" s="203"/>
      <c r="F33" s="204"/>
      <c r="G33" s="204"/>
      <c r="H33" s="204"/>
      <c r="I33" s="204"/>
      <c r="J33" s="204"/>
      <c r="K33" s="168"/>
    </row>
    <row r="34" spans="3:11" ht="58.4" customHeight="1">
      <c r="C34" s="203"/>
      <c r="D34" s="203"/>
      <c r="E34" s="203"/>
      <c r="F34" s="204"/>
      <c r="G34" s="204"/>
      <c r="H34" s="204"/>
      <c r="I34" s="204"/>
      <c r="J34" s="204"/>
      <c r="K34" s="168"/>
    </row>
    <row r="35" spans="3:11" ht="58.4" customHeight="1">
      <c r="C35" s="203"/>
      <c r="D35" s="203"/>
      <c r="E35" s="203"/>
      <c r="F35" s="204"/>
      <c r="G35" s="204"/>
      <c r="H35" s="204"/>
      <c r="I35" s="204"/>
      <c r="J35" s="204"/>
      <c r="K35" s="168"/>
    </row>
    <row r="36" spans="3:11" ht="58.4" customHeight="1">
      <c r="C36" s="203"/>
      <c r="D36" s="203"/>
      <c r="E36" s="203"/>
      <c r="F36" s="204"/>
      <c r="G36" s="204"/>
      <c r="H36" s="204"/>
      <c r="I36" s="204"/>
      <c r="J36" s="204"/>
      <c r="K36" s="168"/>
    </row>
    <row r="37" spans="3:11" ht="58.4" customHeight="1">
      <c r="C37" s="203"/>
      <c r="D37" s="203"/>
      <c r="E37" s="203"/>
      <c r="F37" s="204"/>
      <c r="G37" s="204"/>
      <c r="H37" s="204"/>
      <c r="I37" s="204"/>
      <c r="J37" s="204"/>
      <c r="K37" s="168"/>
    </row>
    <row r="38" spans="3:11" ht="58.4" customHeight="1">
      <c r="C38" s="203"/>
      <c r="D38" s="203"/>
      <c r="E38" s="203"/>
      <c r="F38" s="204"/>
      <c r="G38" s="204"/>
      <c r="H38" s="204"/>
      <c r="I38" s="204"/>
      <c r="J38" s="204"/>
      <c r="K38" s="168"/>
    </row>
  </sheetData>
  <mergeCells count="16">
    <mergeCell ref="C34:J34"/>
    <mergeCell ref="C35:J35"/>
    <mergeCell ref="C36:J36"/>
    <mergeCell ref="C37:J37"/>
    <mergeCell ref="C38:J38"/>
    <mergeCell ref="C29:J29"/>
    <mergeCell ref="C30:J30"/>
    <mergeCell ref="C31:J31"/>
    <mergeCell ref="C32:J32"/>
    <mergeCell ref="C33:J33"/>
    <mergeCell ref="B2:F2"/>
    <mergeCell ref="B4:H4"/>
    <mergeCell ref="C26:J26"/>
    <mergeCell ref="C27:J27"/>
    <mergeCell ref="C28:J28"/>
    <mergeCell ref="C18:H18"/>
  </mergeCells>
  <dataValidations count="1">
    <dataValidation type="custom" allowBlank="1" showInputMessage="1" showErrorMessage="1" sqref="F10 F7:F8" xr:uid="{7A63E929-5E24-4197-89E1-3C3A9CB86C90}">
      <formula1>AND(F7&gt;=G7, F7&lt;=H7)</formula1>
    </dataValidation>
  </dataValidations>
  <pageMargins left="0.70866141732283472" right="0.70866141732283472" top="0.74803149606299213" bottom="0.74803149606299213" header="0.31496062992125984" footer="0.31496062992125984"/>
  <pageSetup paperSize="9" scale="68" orientation="landscape" horizontalDpi="300" verticalDpi="300" r:id="rId1"/>
  <headerFooter>
    <oddFooter>&amp;L_x000D_&amp;1#&amp;"Aptos"&amp;10&amp;K000000 Intern gebruik&amp;R&amp;D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24EA0-52C8-4379-B4E9-4F3B4870C9E7}">
  <sheetPr>
    <tabColor theme="1"/>
    <pageSetUpPr fitToPage="1"/>
  </sheetPr>
  <dimension ref="A2:Y61"/>
  <sheetViews>
    <sheetView showGridLines="0" topLeftCell="C1" zoomScaleNormal="100" workbookViewId="0">
      <selection activeCell="C25" sqref="C25:J25"/>
    </sheetView>
  </sheetViews>
  <sheetFormatPr defaultColWidth="29.08203125" defaultRowHeight="12"/>
  <cols>
    <col min="1" max="1" width="4.08203125" style="60" customWidth="1"/>
    <col min="2" max="2" width="7" style="65" customWidth="1"/>
    <col min="3" max="3" width="77.33203125" style="60" customWidth="1"/>
    <col min="4" max="4" width="14.08203125" style="60" customWidth="1"/>
    <col min="5" max="6" width="12.33203125" style="60" bestFit="1" customWidth="1"/>
    <col min="7" max="7" width="9.08203125" style="63" customWidth="1"/>
    <col min="8" max="8" width="11.83203125" style="63" customWidth="1"/>
    <col min="9" max="10" width="11.58203125" style="60" bestFit="1" customWidth="1"/>
    <col min="11" max="11" width="12.58203125" style="60" bestFit="1" customWidth="1"/>
    <col min="12" max="13" width="13.08203125" style="60" customWidth="1"/>
    <col min="14" max="14" width="11.5" style="60" bestFit="1" customWidth="1"/>
    <col min="15" max="15" width="9.08203125" style="65" bestFit="1" customWidth="1"/>
    <col min="16" max="16" width="16.08203125" style="66" bestFit="1" customWidth="1"/>
    <col min="17" max="17" width="5.5" style="60" customWidth="1"/>
    <col min="18" max="18" width="14.08203125" style="60" customWidth="1"/>
    <col min="19" max="19" width="18.08203125" style="60" customWidth="1"/>
    <col min="20" max="20" width="43.58203125" style="60" customWidth="1"/>
    <col min="21" max="21" width="29.08203125" style="60"/>
    <col min="22" max="22" width="13.58203125" style="60" customWidth="1"/>
    <col min="23" max="23" width="17.5" style="60" customWidth="1"/>
    <col min="24" max="24" width="5.58203125" style="60" customWidth="1"/>
    <col min="25" max="25" width="29.08203125" style="60"/>
    <col min="26" max="26" width="10" style="60" bestFit="1" customWidth="1"/>
    <col min="27" max="27" width="17.5" style="60" customWidth="1"/>
    <col min="28" max="16384" width="29.08203125" style="60"/>
  </cols>
  <sheetData>
    <row r="2" spans="1:25" s="53" customFormat="1" ht="38.9" customHeight="1">
      <c r="A2" s="47"/>
      <c r="B2" s="48" t="str">
        <f>'1. Colofon en instructies'!B2</f>
        <v>Bijlage 5 Prijzenblad inspectiediensten voor slachthuizen  - definitief</v>
      </c>
      <c r="C2" s="49"/>
      <c r="D2" s="49"/>
      <c r="E2" s="49"/>
      <c r="F2" s="49"/>
      <c r="G2" s="50"/>
      <c r="H2" s="50"/>
      <c r="I2" s="49"/>
      <c r="J2" s="49"/>
      <c r="K2" s="49"/>
      <c r="L2" s="49"/>
      <c r="M2" s="50"/>
      <c r="N2" s="49"/>
      <c r="O2" s="49"/>
      <c r="P2" s="51"/>
      <c r="Q2" s="52"/>
      <c r="R2" s="52"/>
    </row>
    <row r="3" spans="1:25" s="54" customFormat="1" ht="23.9" customHeight="1">
      <c r="B3" s="55" t="s">
        <v>5</v>
      </c>
      <c r="D3" s="56"/>
      <c r="G3" s="57"/>
      <c r="H3" s="57"/>
      <c r="O3" s="58"/>
      <c r="P3" s="59"/>
    </row>
    <row r="4" spans="1:25">
      <c r="B4" s="61" t="s">
        <v>6</v>
      </c>
      <c r="D4" s="62"/>
      <c r="I4" s="64"/>
      <c r="J4" s="64"/>
      <c r="K4" s="64"/>
      <c r="L4" s="64"/>
      <c r="M4" s="64"/>
    </row>
    <row r="5" spans="1:25">
      <c r="B5" s="61"/>
      <c r="D5" s="62"/>
      <c r="I5" s="64" t="s">
        <v>7</v>
      </c>
      <c r="J5" s="64" t="s">
        <v>8</v>
      </c>
      <c r="K5" s="64" t="s">
        <v>9</v>
      </c>
      <c r="L5" s="64" t="s">
        <v>10</v>
      </c>
      <c r="M5" s="64" t="s">
        <v>11</v>
      </c>
    </row>
    <row r="6" spans="1:25" s="67" customFormat="1" ht="43.75" customHeight="1" thickBot="1">
      <c r="B6" s="68" t="s">
        <v>3</v>
      </c>
      <c r="C6" s="18" t="s">
        <v>35</v>
      </c>
      <c r="D6" s="17" t="s">
        <v>43</v>
      </c>
      <c r="E6" s="69" t="s">
        <v>31</v>
      </c>
      <c r="F6" s="69" t="s">
        <v>25</v>
      </c>
      <c r="G6" s="70" t="s">
        <v>12</v>
      </c>
      <c r="H6" s="70" t="s">
        <v>47</v>
      </c>
      <c r="I6" s="69" t="s">
        <v>13</v>
      </c>
      <c r="J6" s="69" t="s">
        <v>14</v>
      </c>
      <c r="K6" s="69" t="s">
        <v>15</v>
      </c>
      <c r="L6" s="69" t="s">
        <v>16</v>
      </c>
      <c r="M6" s="69" t="s">
        <v>17</v>
      </c>
      <c r="N6" s="69" t="s">
        <v>18</v>
      </c>
      <c r="O6" s="17" t="s">
        <v>55</v>
      </c>
      <c r="P6" s="71" t="s">
        <v>19</v>
      </c>
    </row>
    <row r="7" spans="1:25" s="19" customFormat="1" ht="20.5" customHeight="1" thickTop="1" thickBot="1">
      <c r="B7" s="72"/>
      <c r="C7" s="73" t="str">
        <f>'2. Invulblad '!C6</f>
        <v xml:space="preserve">NIVEAU A INSPECTIES </v>
      </c>
      <c r="D7" s="74"/>
      <c r="E7" s="75"/>
      <c r="F7" s="75"/>
      <c r="G7" s="75"/>
      <c r="H7" s="75"/>
      <c r="I7" s="76"/>
      <c r="J7" s="76"/>
      <c r="K7" s="76"/>
      <c r="L7" s="76"/>
      <c r="M7" s="76"/>
      <c r="N7" s="76"/>
      <c r="O7" s="77"/>
      <c r="P7" s="77"/>
      <c r="Q7" s="24"/>
      <c r="R7" s="24"/>
    </row>
    <row r="8" spans="1:25" s="54" customFormat="1" ht="52.4" customHeight="1" thickTop="1">
      <c r="B8" s="78">
        <v>1</v>
      </c>
      <c r="C8" s="79" t="str">
        <f>'2. Invulblad '!C7</f>
        <v>Eenheidstarief per inspectie-uur, ambulant
Het eenheidstarief per inspectie-uur geldt uitsluitend voor inspectiewerkzaamheden 
op inspectie/slachtlocaties en betreft een all-in tarief. Reis/aanrijkosten, zie PvE,</v>
      </c>
      <c r="D8" s="80">
        <f>'2. Invulblad '!F7</f>
        <v>0</v>
      </c>
      <c r="E8" s="81">
        <f>'2. Invulblad '!G7</f>
        <v>100</v>
      </c>
      <c r="F8" s="81">
        <f>'2. Invulblad '!H7</f>
        <v>125</v>
      </c>
      <c r="G8" s="187">
        <f>70%*75000</f>
        <v>52500</v>
      </c>
      <c r="H8" s="82">
        <f>G8*1</f>
        <v>52500</v>
      </c>
      <c r="I8" s="82">
        <f>(E8*G8)-H8</f>
        <v>5197500</v>
      </c>
      <c r="J8" s="82">
        <f>(G8*F8)-H8</f>
        <v>6510000</v>
      </c>
      <c r="K8" s="82">
        <f>(D8*G8)-H8</f>
        <v>-52500</v>
      </c>
      <c r="L8" s="83">
        <v>0</v>
      </c>
      <c r="M8" s="184">
        <f>30/3</f>
        <v>10</v>
      </c>
      <c r="N8" s="84">
        <f>M8/$M$12</f>
        <v>0.33333333333333331</v>
      </c>
      <c r="O8" s="85" t="str">
        <f>IF(D8&lt;E8," ",M8-((K8-I8)/(J8-I8)*M8))</f>
        <v xml:space="preserve"> </v>
      </c>
      <c r="P8" s="86" t="s">
        <v>20</v>
      </c>
      <c r="R8" s="67"/>
      <c r="U8" s="87"/>
      <c r="Y8" s="87"/>
    </row>
    <row r="9" spans="1:25" s="54" customFormat="1" ht="52.4" customHeight="1" thickBot="1">
      <c r="B9" s="88">
        <v>2</v>
      </c>
      <c r="C9" s="89" t="str">
        <f>'2. Invulblad '!C8</f>
        <v xml:space="preserve">Eenheidstarief per (inspectie)uur niet ambulant 
Het eenheidstarief per (inspectie)uur geldt uitsluitend voor inspectiewerkzaamheden op een (1) vast NVWA kantoor of  (1) vaste inspectielocatie en betreft een all-in tarief, inclusief reistijd en reiskosten. </v>
      </c>
      <c r="D9" s="90">
        <f>'2. Invulblad '!F8</f>
        <v>0</v>
      </c>
      <c r="E9" s="91">
        <f>'2. Invulblad '!G8</f>
        <v>85</v>
      </c>
      <c r="F9" s="91">
        <f>'2. Invulblad '!H8</f>
        <v>115</v>
      </c>
      <c r="G9" s="188">
        <f>15%*75000</f>
        <v>11250</v>
      </c>
      <c r="H9" s="82">
        <f>G9*1</f>
        <v>11250</v>
      </c>
      <c r="I9" s="82">
        <f>(E9*G9)-H9</f>
        <v>945000</v>
      </c>
      <c r="J9" s="82">
        <f>(G9*F9)-H9</f>
        <v>1282500</v>
      </c>
      <c r="K9" s="82">
        <f>(D9*G9)-H9</f>
        <v>-11250</v>
      </c>
      <c r="L9" s="92">
        <v>0</v>
      </c>
      <c r="M9" s="185">
        <f>30/3</f>
        <v>10</v>
      </c>
      <c r="N9" s="93">
        <f>M9/$M$12</f>
        <v>0.33333333333333331</v>
      </c>
      <c r="O9" s="85" t="str">
        <f>IF(D9&lt;E9," ",M9-((K9-I9)/(J9-I9)*M9))</f>
        <v xml:space="preserve"> </v>
      </c>
      <c r="P9" s="94" t="s">
        <v>20</v>
      </c>
      <c r="R9" s="67"/>
      <c r="U9" s="95"/>
      <c r="Y9" s="95"/>
    </row>
    <row r="10" spans="1:25" s="19" customFormat="1" ht="20.5" customHeight="1" thickTop="1" thickBot="1">
      <c r="B10" s="96"/>
      <c r="C10" s="97" t="str">
        <f>'2. Invulblad '!C9</f>
        <v>NIVEAU B INSPECTIES</v>
      </c>
      <c r="D10" s="98"/>
      <c r="E10" s="99"/>
      <c r="F10" s="99"/>
      <c r="G10" s="99"/>
      <c r="H10" s="99"/>
      <c r="I10" s="100"/>
      <c r="J10" s="100"/>
      <c r="K10" s="100"/>
      <c r="L10" s="100"/>
      <c r="M10" s="101"/>
      <c r="N10" s="100"/>
      <c r="O10" s="101"/>
      <c r="P10" s="101"/>
      <c r="Q10" s="24"/>
      <c r="R10" s="24"/>
    </row>
    <row r="11" spans="1:25" s="54" customFormat="1" ht="52.4" customHeight="1" thickTop="1">
      <c r="B11" s="102">
        <v>3</v>
      </c>
      <c r="C11" s="103" t="str">
        <f>'2. Invulblad '!C10</f>
        <v xml:space="preserve">Eenheidstarief per (inspectie)uur niet ambulant 
Het eenheidstarief per (inspectie)uur geldt uitsluitend voor inspectiewerkzaamheden op een (1) vast NVWA kantoor of  (1) vaste inspectielocatie en betreft een all-in tarief, inclusief reistijd en reiskosten. </v>
      </c>
      <c r="D11" s="104">
        <f>'2. Invulblad '!F10</f>
        <v>0</v>
      </c>
      <c r="E11" s="105">
        <f>'2. Invulblad '!G10</f>
        <v>75</v>
      </c>
      <c r="F11" s="105">
        <f>'2. Invulblad '!H10</f>
        <v>100</v>
      </c>
      <c r="G11" s="189">
        <f>5%*75000</f>
        <v>3750</v>
      </c>
      <c r="H11" s="82">
        <f>G11*1</f>
        <v>3750</v>
      </c>
      <c r="I11" s="82">
        <f>(E11*G11)-H11</f>
        <v>277500</v>
      </c>
      <c r="J11" s="82">
        <f>(G11*F11)-H11</f>
        <v>371250</v>
      </c>
      <c r="K11" s="82">
        <f>(D11*G11)-H11</f>
        <v>-3750</v>
      </c>
      <c r="L11" s="106">
        <v>0</v>
      </c>
      <c r="M11" s="186">
        <f>30/3</f>
        <v>10</v>
      </c>
      <c r="N11" s="107">
        <f>M11/$M$12</f>
        <v>0.33333333333333331</v>
      </c>
      <c r="O11" s="85" t="str">
        <f>IF(D11&lt;E11," ",M11-((K11-I11)/(J11-I11)*M11))</f>
        <v xml:space="preserve"> </v>
      </c>
      <c r="P11" s="108" t="s">
        <v>20</v>
      </c>
      <c r="R11" s="67"/>
      <c r="U11" s="95"/>
      <c r="Y11" s="95"/>
    </row>
    <row r="12" spans="1:25" s="109" customFormat="1" ht="19.75" customHeight="1">
      <c r="B12" s="110"/>
      <c r="C12" s="147"/>
      <c r="D12" s="111"/>
      <c r="E12" s="111"/>
      <c r="F12" s="111"/>
      <c r="G12" s="112">
        <f>SUM(G8:G11)</f>
        <v>67500</v>
      </c>
      <c r="H12" s="112"/>
      <c r="I12" s="113"/>
      <c r="J12" s="113"/>
      <c r="K12" s="113">
        <f>SUM(K8:K11)</f>
        <v>-67500</v>
      </c>
      <c r="L12" s="116">
        <f>L8+L9+L11</f>
        <v>0</v>
      </c>
      <c r="M12" s="116">
        <f>M8+M9+M11</f>
        <v>30</v>
      </c>
      <c r="N12" s="117">
        <f>N8+N9+N11</f>
        <v>1</v>
      </c>
      <c r="O12" s="114">
        <f>SUM(O8:O11)</f>
        <v>0</v>
      </c>
      <c r="P12" s="148"/>
      <c r="R12" s="110"/>
      <c r="U12" s="115"/>
      <c r="Y12" s="115"/>
    </row>
    <row r="13" spans="1:25" s="109" customFormat="1" ht="28.4" customHeight="1" thickBot="1">
      <c r="B13" s="110"/>
      <c r="C13" s="149"/>
      <c r="D13" s="111"/>
      <c r="E13" s="111"/>
      <c r="F13" s="111"/>
      <c r="G13" s="111"/>
      <c r="H13" s="111"/>
      <c r="I13" s="111"/>
      <c r="J13" s="111"/>
      <c r="K13" s="111"/>
      <c r="O13" s="118" t="e">
        <f>O8+O9+#REF!+O11</f>
        <v>#VALUE!</v>
      </c>
      <c r="P13" s="150"/>
      <c r="U13" s="119"/>
      <c r="Y13" s="119"/>
    </row>
    <row r="14" spans="1:25" ht="28.4" customHeight="1" thickBot="1">
      <c r="F14" s="111"/>
      <c r="G14" s="111"/>
      <c r="H14" s="111"/>
      <c r="I14" s="111"/>
      <c r="J14" s="111"/>
      <c r="K14" s="111"/>
      <c r="L14" s="120" t="s">
        <v>21</v>
      </c>
      <c r="M14" s="121"/>
      <c r="N14" s="121"/>
      <c r="O14" s="122">
        <f>IFERROR(O12,"")</f>
        <v>0</v>
      </c>
      <c r="P14" s="123"/>
      <c r="Q14" s="124"/>
      <c r="S14" s="125"/>
      <c r="T14" s="126"/>
      <c r="U14" s="126"/>
    </row>
    <row r="15" spans="1:25">
      <c r="F15" s="127"/>
      <c r="G15" s="111"/>
      <c r="H15" s="111"/>
      <c r="I15" s="111"/>
      <c r="J15" s="111"/>
      <c r="K15" s="111"/>
      <c r="L15" s="127"/>
      <c r="M15" s="127"/>
      <c r="N15" s="127"/>
      <c r="O15" s="128"/>
      <c r="P15" s="129"/>
    </row>
    <row r="16" spans="1:25" s="14" customFormat="1" ht="22.4" customHeight="1">
      <c r="A16" s="15"/>
      <c r="B16" s="130"/>
      <c r="C16" s="42" t="s">
        <v>4</v>
      </c>
      <c r="D16" s="43"/>
      <c r="E16" s="43"/>
      <c r="F16" s="43"/>
      <c r="G16" s="131"/>
      <c r="H16" s="131"/>
      <c r="I16" s="132"/>
      <c r="J16" s="132"/>
      <c r="K16" s="132"/>
      <c r="L16" s="132"/>
      <c r="M16" s="132"/>
      <c r="N16" s="132"/>
      <c r="O16" s="133"/>
      <c r="P16" s="134"/>
    </row>
    <row r="17" spans="1:19" s="14" customFormat="1" ht="22.4" customHeight="1">
      <c r="A17" s="15"/>
      <c r="B17" s="44">
        <v>1</v>
      </c>
      <c r="C17" s="25" t="s">
        <v>22</v>
      </c>
      <c r="D17" s="25"/>
      <c r="E17" s="25"/>
      <c r="F17" s="25"/>
      <c r="G17" s="63"/>
      <c r="H17" s="63"/>
      <c r="I17" s="60"/>
      <c r="J17" s="60"/>
      <c r="K17" s="60"/>
      <c r="L17" s="60"/>
      <c r="M17" s="60"/>
      <c r="N17" s="60"/>
      <c r="O17" s="65"/>
      <c r="P17" s="66"/>
    </row>
    <row r="18" spans="1:19" s="25" customFormat="1" ht="22.4" customHeight="1">
      <c r="B18" s="44">
        <v>2</v>
      </c>
      <c r="C18" s="30" t="s">
        <v>23</v>
      </c>
      <c r="G18" s="63"/>
      <c r="H18" s="63"/>
      <c r="I18" s="60"/>
      <c r="J18" s="60"/>
      <c r="K18" s="60"/>
      <c r="L18" s="60"/>
      <c r="M18" s="60"/>
      <c r="N18" s="60"/>
      <c r="O18" s="65"/>
      <c r="P18" s="66"/>
    </row>
    <row r="19" spans="1:19" s="25" customFormat="1" ht="22.4" customHeight="1">
      <c r="B19" s="44">
        <v>3</v>
      </c>
      <c r="C19" s="25" t="s">
        <v>44</v>
      </c>
      <c r="G19" s="63"/>
      <c r="H19" s="63"/>
      <c r="I19" s="60"/>
      <c r="J19" s="60"/>
      <c r="K19" s="60"/>
      <c r="L19" s="60"/>
      <c r="M19" s="60"/>
      <c r="N19" s="60"/>
      <c r="O19" s="65"/>
      <c r="P19" s="66"/>
    </row>
    <row r="20" spans="1:19" s="25" customFormat="1" ht="22.4" customHeight="1">
      <c r="B20" s="44">
        <v>4</v>
      </c>
      <c r="C20" s="25" t="s">
        <v>45</v>
      </c>
      <c r="G20" s="135"/>
      <c r="H20" s="135"/>
      <c r="I20" s="127"/>
      <c r="J20" s="127"/>
      <c r="K20" s="127"/>
      <c r="L20" s="127"/>
      <c r="M20" s="127"/>
      <c r="N20" s="127"/>
      <c r="O20" s="128"/>
      <c r="P20" s="129"/>
    </row>
    <row r="21" spans="1:19" s="14" customFormat="1" ht="22.4" customHeight="1">
      <c r="A21" s="15"/>
      <c r="B21" s="45">
        <v>5</v>
      </c>
      <c r="C21" s="46" t="s">
        <v>24</v>
      </c>
      <c r="D21" s="46"/>
      <c r="E21" s="46"/>
      <c r="F21" s="46"/>
      <c r="G21" s="131"/>
      <c r="H21" s="131"/>
      <c r="I21" s="132"/>
      <c r="J21" s="132"/>
      <c r="K21" s="132"/>
      <c r="L21" s="132"/>
      <c r="M21" s="132"/>
      <c r="N21" s="132"/>
      <c r="O21" s="133"/>
      <c r="P21" s="134"/>
    </row>
    <row r="22" spans="1:19" s="14" customFormat="1" ht="22.4" customHeight="1">
      <c r="A22" s="15"/>
      <c r="B22" s="44"/>
      <c r="C22" s="25"/>
      <c r="D22" s="25"/>
      <c r="E22" s="25"/>
      <c r="F22" s="25"/>
      <c r="G22" s="63"/>
      <c r="H22" s="63"/>
      <c r="I22" s="60"/>
      <c r="J22" s="60"/>
      <c r="K22" s="60"/>
      <c r="L22" s="60"/>
      <c r="M22" s="60"/>
      <c r="N22" s="60"/>
      <c r="O22" s="65"/>
      <c r="P22" s="66"/>
    </row>
    <row r="23" spans="1:19" ht="22.4" customHeight="1">
      <c r="C23" s="30"/>
    </row>
    <row r="24" spans="1:19">
      <c r="F24" s="67"/>
    </row>
    <row r="25" spans="1:19" s="14" customFormat="1" ht="58.4" customHeight="1">
      <c r="C25" s="198"/>
      <c r="D25" s="198"/>
      <c r="E25" s="198"/>
      <c r="F25" s="200"/>
      <c r="G25" s="200"/>
      <c r="H25" s="200"/>
      <c r="I25" s="200"/>
      <c r="J25" s="200"/>
      <c r="K25" s="143"/>
      <c r="L25" s="16"/>
      <c r="M25" s="16"/>
      <c r="N25" s="16"/>
      <c r="O25" s="16"/>
      <c r="P25" s="16"/>
      <c r="Q25" s="16"/>
      <c r="R25" s="16"/>
      <c r="S25" s="16"/>
    </row>
    <row r="26" spans="1:19">
      <c r="C26" s="56"/>
      <c r="F26" s="136"/>
      <c r="I26" s="58"/>
      <c r="J26" s="58"/>
    </row>
    <row r="27" spans="1:19">
      <c r="C27" s="56"/>
      <c r="F27" s="136"/>
      <c r="I27" s="58"/>
      <c r="J27" s="58"/>
    </row>
    <row r="28" spans="1:19">
      <c r="F28" s="137"/>
      <c r="I28" s="58"/>
      <c r="J28" s="58"/>
      <c r="K28" s="58"/>
      <c r="L28" s="138"/>
      <c r="M28" s="138"/>
      <c r="N28" s="136"/>
    </row>
    <row r="29" spans="1:19">
      <c r="F29" s="136"/>
      <c r="I29" s="58"/>
      <c r="J29" s="58"/>
      <c r="K29" s="58"/>
    </row>
    <row r="30" spans="1:19">
      <c r="F30" s="58"/>
      <c r="I30" s="58"/>
      <c r="J30" s="58"/>
      <c r="K30" s="58"/>
      <c r="N30" s="136"/>
    </row>
    <row r="31" spans="1:19">
      <c r="F31" s="65"/>
      <c r="I31" s="65"/>
      <c r="J31" s="65"/>
      <c r="K31" s="65"/>
      <c r="N31" s="65"/>
    </row>
    <row r="32" spans="1:19">
      <c r="F32" s="64"/>
      <c r="I32" s="64"/>
      <c r="J32" s="64"/>
      <c r="K32" s="64"/>
      <c r="L32" s="139"/>
      <c r="M32" s="139"/>
      <c r="N32" s="64"/>
    </row>
    <row r="33" spans="6:14">
      <c r="F33" s="140"/>
      <c r="I33" s="141"/>
      <c r="J33" s="141"/>
      <c r="K33" s="141"/>
      <c r="L33" s="138"/>
      <c r="M33" s="138"/>
      <c r="N33" s="142"/>
    </row>
    <row r="34" spans="6:14">
      <c r="F34" s="140"/>
      <c r="I34" s="141"/>
      <c r="J34" s="141"/>
      <c r="K34" s="141"/>
      <c r="L34" s="138"/>
      <c r="M34" s="138"/>
      <c r="N34" s="142"/>
    </row>
    <row r="35" spans="6:14">
      <c r="F35" s="142"/>
      <c r="I35" s="141"/>
      <c r="J35" s="141"/>
      <c r="K35" s="141"/>
      <c r="L35" s="138"/>
      <c r="M35" s="138"/>
      <c r="N35" s="142"/>
    </row>
    <row r="36" spans="6:14">
      <c r="F36" s="142"/>
      <c r="I36" s="141"/>
      <c r="J36" s="141"/>
      <c r="K36" s="141"/>
      <c r="L36" s="138"/>
      <c r="M36" s="138"/>
      <c r="N36" s="142"/>
    </row>
    <row r="37" spans="6:14">
      <c r="F37" s="142"/>
      <c r="I37" s="141"/>
      <c r="J37" s="141"/>
      <c r="K37" s="141"/>
      <c r="L37" s="138"/>
      <c r="M37" s="138"/>
      <c r="N37" s="142"/>
    </row>
    <row r="38" spans="6:14">
      <c r="F38" s="142"/>
      <c r="I38" s="141"/>
      <c r="J38" s="141"/>
      <c r="K38" s="141"/>
      <c r="L38" s="138"/>
      <c r="M38" s="138"/>
      <c r="N38" s="142"/>
    </row>
    <row r="39" spans="6:14">
      <c r="F39" s="142"/>
      <c r="I39" s="141"/>
      <c r="J39" s="141"/>
      <c r="K39" s="141"/>
      <c r="L39" s="138"/>
      <c r="M39" s="138"/>
      <c r="N39" s="142"/>
    </row>
    <row r="40" spans="6:14">
      <c r="F40" s="142"/>
      <c r="I40" s="141"/>
      <c r="J40" s="141"/>
      <c r="K40" s="141"/>
      <c r="L40" s="138"/>
      <c r="M40" s="138"/>
      <c r="N40" s="142"/>
    </row>
    <row r="41" spans="6:14">
      <c r="F41" s="142"/>
      <c r="I41" s="65"/>
      <c r="J41" s="65"/>
      <c r="K41" s="65"/>
      <c r="L41" s="138"/>
      <c r="M41" s="138"/>
      <c r="N41" s="142"/>
    </row>
    <row r="44" spans="6:14">
      <c r="F44" s="65"/>
      <c r="I44" s="65"/>
      <c r="J44" s="65"/>
      <c r="K44" s="65"/>
      <c r="N44" s="65"/>
    </row>
    <row r="45" spans="6:14">
      <c r="F45" s="64"/>
      <c r="I45" s="64"/>
      <c r="J45" s="64"/>
      <c r="K45" s="64"/>
      <c r="L45" s="139"/>
      <c r="M45" s="139"/>
      <c r="N45" s="64"/>
    </row>
    <row r="46" spans="6:14">
      <c r="F46" s="140"/>
      <c r="I46" s="141"/>
      <c r="J46" s="141"/>
      <c r="K46" s="141"/>
      <c r="L46" s="138"/>
      <c r="M46" s="138"/>
      <c r="N46" s="142"/>
    </row>
    <row r="47" spans="6:14">
      <c r="F47" s="140"/>
      <c r="I47" s="141"/>
      <c r="J47" s="141"/>
      <c r="K47" s="141"/>
      <c r="L47" s="138"/>
      <c r="M47" s="138"/>
      <c r="N47" s="142"/>
    </row>
    <row r="48" spans="6:14">
      <c r="F48" s="142"/>
      <c r="I48" s="141"/>
      <c r="J48" s="141"/>
      <c r="K48" s="141"/>
      <c r="L48" s="138"/>
      <c r="M48" s="138"/>
      <c r="N48" s="142"/>
    </row>
    <row r="49" spans="6:14">
      <c r="F49" s="142"/>
      <c r="I49" s="141"/>
      <c r="J49" s="141"/>
      <c r="K49" s="141"/>
      <c r="L49" s="138"/>
      <c r="M49" s="138"/>
      <c r="N49" s="142"/>
    </row>
    <row r="50" spans="6:14">
      <c r="F50" s="142"/>
      <c r="I50" s="141"/>
      <c r="J50" s="141"/>
      <c r="K50" s="141"/>
      <c r="L50" s="138"/>
      <c r="M50" s="138"/>
      <c r="N50" s="142"/>
    </row>
    <row r="51" spans="6:14">
      <c r="F51" s="142"/>
      <c r="I51" s="141"/>
      <c r="J51" s="141"/>
      <c r="K51" s="141"/>
      <c r="L51" s="138"/>
      <c r="M51" s="138"/>
      <c r="N51" s="142"/>
    </row>
    <row r="52" spans="6:14">
      <c r="F52" s="142"/>
      <c r="I52" s="141"/>
      <c r="J52" s="141"/>
      <c r="K52" s="141"/>
      <c r="L52" s="138"/>
      <c r="M52" s="138"/>
      <c r="N52" s="142"/>
    </row>
    <row r="53" spans="6:14">
      <c r="F53" s="142"/>
      <c r="I53" s="141"/>
      <c r="J53" s="141"/>
      <c r="K53" s="141"/>
      <c r="L53" s="138"/>
      <c r="M53" s="138"/>
      <c r="N53" s="142"/>
    </row>
    <row r="54" spans="6:14">
      <c r="F54" s="142"/>
      <c r="I54" s="65"/>
      <c r="J54" s="65"/>
      <c r="K54" s="65"/>
      <c r="L54" s="138"/>
      <c r="M54" s="138"/>
      <c r="N54" s="142"/>
    </row>
    <row r="55" spans="6:14">
      <c r="F55" s="142"/>
      <c r="I55" s="65"/>
      <c r="J55" s="65"/>
      <c r="K55" s="65"/>
      <c r="L55" s="138"/>
      <c r="M55" s="138"/>
      <c r="N55" s="142"/>
    </row>
    <row r="56" spans="6:14">
      <c r="F56" s="142"/>
      <c r="I56" s="65"/>
      <c r="J56" s="65"/>
      <c r="K56" s="65"/>
      <c r="L56" s="138"/>
      <c r="M56" s="138"/>
      <c r="N56" s="142"/>
    </row>
    <row r="57" spans="6:14">
      <c r="F57" s="142"/>
      <c r="I57" s="65"/>
      <c r="J57" s="65"/>
      <c r="K57" s="65"/>
      <c r="L57" s="138"/>
      <c r="M57" s="138"/>
      <c r="N57" s="142"/>
    </row>
    <row r="58" spans="6:14">
      <c r="F58" s="142"/>
      <c r="I58" s="65"/>
      <c r="J58" s="65"/>
      <c r="K58" s="65"/>
      <c r="L58" s="138"/>
      <c r="M58" s="138"/>
      <c r="N58" s="142"/>
    </row>
    <row r="59" spans="6:14">
      <c r="F59" s="142"/>
      <c r="I59" s="65"/>
      <c r="J59" s="65"/>
      <c r="K59" s="65"/>
      <c r="L59" s="138"/>
      <c r="M59" s="138"/>
      <c r="N59" s="142"/>
    </row>
    <row r="60" spans="6:14">
      <c r="F60" s="142"/>
      <c r="I60" s="65"/>
      <c r="J60" s="65"/>
      <c r="K60" s="65"/>
      <c r="L60" s="138"/>
      <c r="M60" s="138"/>
      <c r="N60" s="142"/>
    </row>
    <row r="61" spans="6:14">
      <c r="F61" s="142"/>
      <c r="I61" s="65"/>
      <c r="J61" s="65"/>
      <c r="K61" s="65"/>
      <c r="L61" s="138"/>
      <c r="M61" s="138"/>
      <c r="N61" s="142"/>
    </row>
  </sheetData>
  <mergeCells count="1">
    <mergeCell ref="C25:J25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48" orientation="landscape" r:id="rId1"/>
  <headerFooter>
    <oddFooter>&amp;L_x000D_&amp;1#&amp;"Aptos"&amp;10&amp;K000000 Intern gebruik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A9BA64F9F1964FA24A0C3962C08D34" ma:contentTypeVersion="15" ma:contentTypeDescription="Een nieuw document maken." ma:contentTypeScope="" ma:versionID="930650e805f347402994d03dc67eb5a9">
  <xsd:schema xmlns:xsd="http://www.w3.org/2001/XMLSchema" xmlns:xs="http://www.w3.org/2001/XMLSchema" xmlns:p="http://schemas.microsoft.com/office/2006/metadata/properties" xmlns:ns2="278c3c4d-f426-4f19-87e5-1f9242ca19bd" xmlns:ns3="d3b29ee9-be59-4810-a4fe-4df59288d1c7" xmlns:ns4="3e6cbcaa-67ec-4016-9847-79318235ff16" targetNamespace="http://schemas.microsoft.com/office/2006/metadata/properties" ma:root="true" ma:fieldsID="b5b5fcdced9e1a077ddcb494bba81399" ns2:_="" ns3:_="" ns4:_="">
    <xsd:import namespace="278c3c4d-f426-4f19-87e5-1f9242ca19bd"/>
    <xsd:import namespace="d3b29ee9-be59-4810-a4fe-4df59288d1c7"/>
    <xsd:import namespace="3e6cbcaa-67ec-4016-9847-79318235ff16"/>
    <xsd:element name="properties">
      <xsd:complexType>
        <xsd:sequence>
          <xsd:element name="documentManagement">
            <xsd:complexType>
              <xsd:all>
                <xsd:element ref="ns2:o361d3ceefc4464b85133234aef79e41" minOccurs="0"/>
                <xsd:element ref="ns2:c523776ef64d44ea944eac43704e0b3b" minOccurs="0"/>
                <xsd:element ref="ns2:fa126ea1a5bd4327ba499bf040c5b397" minOccurs="0"/>
                <xsd:element ref="ns3:TaxCatchAll" minOccurs="0"/>
                <xsd:element ref="ns2:gshDatum1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8c3c4d-f426-4f19-87e5-1f9242ca19bd" elementFormDefault="qualified">
    <xsd:import namespace="http://schemas.microsoft.com/office/2006/documentManagement/types"/>
    <xsd:import namespace="http://schemas.microsoft.com/office/infopath/2007/PartnerControls"/>
    <xsd:element name="o361d3ceefc4464b85133234aef79e41" ma:index="8" nillable="true" ma:taxonomy="true" ma:internalName="o361d3ceefc4464b85133234aef79e41" ma:taxonomyFieldName="gshProjectfase" ma:displayName="Fase" ma:default="" ma:fieldId="{8361d3ce-efc4-464b-8513-3234aef79e41}" ma:taxonomyMulti="true" ma:sspId="316ed7d9-15b5-47e9-844d-373de3abdf45" ma:termSetId="1b14d9c9-1ba1-437c-88a1-fc5bebd8c99d" ma:anchorId="89fd39fb-1a8a-46e8-9e2d-7a055a6e57d2" ma:open="false" ma:isKeyword="false">
      <xsd:complexType>
        <xsd:sequence>
          <xsd:element ref="pc:Terms" minOccurs="0" maxOccurs="1"/>
        </xsd:sequence>
      </xsd:complexType>
    </xsd:element>
    <xsd:element name="c523776ef64d44ea944eac43704e0b3b" ma:index="9" nillable="true" ma:taxonomy="true" ma:internalName="c523776ef64d44ea944eac43704e0b3b" ma:taxonomyFieldName="gshDocumentstatus" ma:displayName="Documentstatus" ma:default="1;#Concept|fac772ea-c83a-4d2d-8153-73dc814209cd" ma:fieldId="{c523776e-f64d-44ea-944e-ac43704e0b3b}" ma:sspId="316ed7d9-15b5-47e9-844d-373de3abdf45" ma:termSetId="0e84b077-0e23-4632-8d2a-497ecd0bd3c0" ma:anchorId="6d81ceb0-4683-4b56-80b1-fab3c3860f51" ma:open="false" ma:isKeyword="false">
      <xsd:complexType>
        <xsd:sequence>
          <xsd:element ref="pc:Terms" minOccurs="0" maxOccurs="1"/>
        </xsd:sequence>
      </xsd:complexType>
    </xsd:element>
    <xsd:element name="fa126ea1a5bd4327ba499bf040c5b397" ma:index="10" nillable="true" ma:taxonomy="true" ma:internalName="fa126ea1a5bd4327ba499bf040c5b397" ma:taxonomyFieldName="gshDocumentSoort" ma:displayName="Documentsoort" ma:default="" ma:fieldId="{fa126ea1-a5bd-4327-ba49-9bf040c5b397}" ma:sspId="316ed7d9-15b5-47e9-844d-373de3abdf45" ma:termSetId="3e14d707-b154-48f9-94b8-0e20e88171f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shDatum1" ma:index="15" nillable="true" ma:displayName="Datum I binnenkomst/verzending" ma:format="DateTime" ma:internalName="gshDatum1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b29ee9-be59-4810-a4fe-4df59288d1c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ec33017-345a-4c6b-83eb-03fcab24b6e3}" ma:internalName="TaxCatchAll" ma:showField="CatchAllData" ma:web="d3b29ee9-be59-4810-a4fe-4df59288d1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6cbcaa-67ec-4016-9847-79318235ff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3b29ee9-be59-4810-a4fe-4df59288d1c7">
      <Value>1</Value>
    </TaxCatchAll>
    <o361d3ceefc4464b85133234aef79e41 xmlns="278c3c4d-f426-4f19-87e5-1f9242ca19bd">
      <Terms xmlns="http://schemas.microsoft.com/office/infopath/2007/PartnerControls"/>
    </o361d3ceefc4464b85133234aef79e41>
    <fa126ea1a5bd4327ba499bf040c5b397 xmlns="278c3c4d-f426-4f19-87e5-1f9242ca19bd">
      <Terms xmlns="http://schemas.microsoft.com/office/infopath/2007/PartnerControls"/>
    </fa126ea1a5bd4327ba499bf040c5b397>
    <gshDatum1 xmlns="278c3c4d-f426-4f19-87e5-1f9242ca19bd" xsi:nil="true"/>
    <c523776ef64d44ea944eac43704e0b3b xmlns="278c3c4d-f426-4f19-87e5-1f9242ca19bd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Concept</TermName>
          <TermId xmlns="http://schemas.microsoft.com/office/infopath/2007/PartnerControls">fac772ea-c83a-4d2d-8153-73dc814209cd</TermId>
        </TermInfo>
      </Terms>
    </c523776ef64d44ea944eac43704e0b3b>
  </documentManagement>
</p:properties>
</file>

<file path=customXml/itemProps1.xml><?xml version="1.0" encoding="utf-8"?>
<ds:datastoreItem xmlns:ds="http://schemas.openxmlformats.org/officeDocument/2006/customXml" ds:itemID="{F79EDD8B-87E5-4B47-9985-70975B6C63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8c3c4d-f426-4f19-87e5-1f9242ca19bd"/>
    <ds:schemaRef ds:uri="d3b29ee9-be59-4810-a4fe-4df59288d1c7"/>
    <ds:schemaRef ds:uri="3e6cbcaa-67ec-4016-9847-79318235ff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41B625-9603-4474-8612-9CB31A204F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FF98A9-210A-471B-8ACB-348B03B4BE48}">
  <ds:schemaRefs>
    <ds:schemaRef ds:uri="http://schemas.microsoft.com/office/2006/metadata/properties"/>
    <ds:schemaRef ds:uri="http://schemas.microsoft.com/office/infopath/2007/PartnerControls"/>
    <ds:schemaRef ds:uri="d3b29ee9-be59-4810-a4fe-4df59288d1c7"/>
    <ds:schemaRef ds:uri="278c3c4d-f426-4f19-87e5-1f9242ca19bd"/>
  </ds:schemaRefs>
</ds:datastoreItem>
</file>

<file path=docMetadata/LabelInfo.xml><?xml version="1.0" encoding="utf-8"?>
<clbl:labelList xmlns:clbl="http://schemas.microsoft.com/office/2020/mipLabelMetadata">
  <clbl:label id="{0ce80e9c-661b-453a-b52e-c00e4f65cc34}" enabled="1" method="Standard" siteId="{bbc3bd55-2812-4652-96ae-ce7932a2e8b5}" removed="0"/>
  <clbl:label id="{681dcdd7-3e43-49fb-ac1e-2321f7e63421}" enabled="1" method="Standard" siteId="{1321633e-f6b9-44e2-a44f-59b9d264ecb7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70</vt:i4>
      </vt:variant>
    </vt:vector>
  </HeadingPairs>
  <TitlesOfParts>
    <vt:vector size="73" baseType="lpstr">
      <vt:lpstr>1. Colofon en instructies</vt:lpstr>
      <vt:lpstr>2. Invulblad </vt:lpstr>
      <vt:lpstr>3 Inschrijfprijs en punten</vt:lpstr>
      <vt:lpstr>'1. Colofon en instructies'!_Hlk509496684</vt:lpstr>
      <vt:lpstr>'1. Colofon en instructies'!_Ref300290537</vt:lpstr>
      <vt:lpstr>'1. Colofon en instructies'!_Ref300297289</vt:lpstr>
      <vt:lpstr>'1. Colofon en instructies'!_Ref527209689</vt:lpstr>
      <vt:lpstr>'1. Colofon en instructies'!_Ref527209713</vt:lpstr>
      <vt:lpstr>'1. Colofon en instructies'!_Ref527212027</vt:lpstr>
      <vt:lpstr>'1. Colofon en instructies'!_Ref527212058</vt:lpstr>
      <vt:lpstr>'1. Colofon en instructies'!_Ref527212079</vt:lpstr>
      <vt:lpstr>'1. Colofon en instructies'!_Ref527212102</vt:lpstr>
      <vt:lpstr>'1. Colofon en instructies'!_Ref527212123</vt:lpstr>
      <vt:lpstr>'1. Colofon en instructies'!_Ref527212178</vt:lpstr>
      <vt:lpstr>'1. Colofon en instructies'!_Ref527212216</vt:lpstr>
      <vt:lpstr>'1. Colofon en instructies'!_Ref527212304</vt:lpstr>
      <vt:lpstr>'1. Colofon en instructies'!_Ref527212424</vt:lpstr>
      <vt:lpstr>'1. Colofon en instructies'!_Ref527216086</vt:lpstr>
      <vt:lpstr>'1. Colofon en instructies'!_Ref527960825</vt:lpstr>
      <vt:lpstr>'1. Colofon en instructies'!_Toc300302679</vt:lpstr>
      <vt:lpstr>'1. Colofon en instructies'!_Toc300302680</vt:lpstr>
      <vt:lpstr>'1. Colofon en instructies'!_Toc300302689</vt:lpstr>
      <vt:lpstr>'1. Colofon en instructies'!_Toc300302730</vt:lpstr>
      <vt:lpstr>'1. Colofon en instructies'!_Toc300302731</vt:lpstr>
      <vt:lpstr>'1. Colofon en instructies'!_Toc300302739</vt:lpstr>
      <vt:lpstr>'1. Colofon en instructies'!_Toc300302771</vt:lpstr>
      <vt:lpstr>'1. Colofon en instructies'!_Toc300302809</vt:lpstr>
      <vt:lpstr>'1. Colofon en instructies'!_Toc300302821</vt:lpstr>
      <vt:lpstr>'1. Colofon en instructies'!_Toc300302836</vt:lpstr>
      <vt:lpstr>'1. Colofon en instructies'!_Toc300302847</vt:lpstr>
      <vt:lpstr>'1. Colofon en instructies'!_Toc300302860</vt:lpstr>
      <vt:lpstr>'1. Colofon en instructies'!_Toc300302867</vt:lpstr>
      <vt:lpstr>'1. Colofon en instructies'!_Toc300302868</vt:lpstr>
      <vt:lpstr>'1. Colofon en instructies'!_Toc300302886</vt:lpstr>
      <vt:lpstr>'1. Colofon en instructies'!_Toc300302914</vt:lpstr>
      <vt:lpstr>'1. Colofon en instructies'!_Toc300302916</vt:lpstr>
      <vt:lpstr>'1. Colofon en instructies'!_Toc300302919</vt:lpstr>
      <vt:lpstr>'1. Colofon en instructies'!_Toc300302935</vt:lpstr>
      <vt:lpstr>'1. Colofon en instructies'!_Toc300302985</vt:lpstr>
      <vt:lpstr>'1. Colofon en instructies'!_Toc300302993</vt:lpstr>
      <vt:lpstr>'1. Colofon en instructies'!_Toc300303483</vt:lpstr>
      <vt:lpstr>'1. Colofon en instructies'!_Toc300303504</vt:lpstr>
      <vt:lpstr>'1. Colofon en instructies'!_Toc300303537</vt:lpstr>
      <vt:lpstr>'1. Colofon en instructies'!_Toc300303574</vt:lpstr>
      <vt:lpstr>'1. Colofon en instructies'!_Toc300303661</vt:lpstr>
      <vt:lpstr>'1. Colofon en instructies'!_Toc300303682</vt:lpstr>
      <vt:lpstr>'1. Colofon en instructies'!_Toc300303688</vt:lpstr>
      <vt:lpstr>'1. Colofon en instructies'!_Toc300303695</vt:lpstr>
      <vt:lpstr>'1. Colofon en instructies'!_Toc300303706</vt:lpstr>
      <vt:lpstr>'1. Colofon en instructies'!_Toc300303708</vt:lpstr>
      <vt:lpstr>'1. Colofon en instructies'!_Toc300303715</vt:lpstr>
      <vt:lpstr>'1. Colofon en instructies'!_Toc300303721</vt:lpstr>
      <vt:lpstr>'1. Colofon en instructies'!_Toc300303727</vt:lpstr>
      <vt:lpstr>'1. Colofon en instructies'!_Toc300303729</vt:lpstr>
      <vt:lpstr>'1. Colofon en instructies'!_Toc300303743</vt:lpstr>
      <vt:lpstr>'1. Colofon en instructies'!_Toc300303745</vt:lpstr>
      <vt:lpstr>'1. Colofon en instructies'!_Toc300303770</vt:lpstr>
      <vt:lpstr>'1. Colofon en instructies'!_Toc300303772</vt:lpstr>
      <vt:lpstr>'1. Colofon en instructies'!_Toc300304665</vt:lpstr>
      <vt:lpstr>'1. Colofon en instructies'!_Toc300304678</vt:lpstr>
      <vt:lpstr>'1. Colofon en instructies'!_Toc300304688</vt:lpstr>
      <vt:lpstr>'1. Colofon en instructies'!_Toc300304702</vt:lpstr>
      <vt:lpstr>'1. Colofon en instructies'!_Toc300304712</vt:lpstr>
      <vt:lpstr>'1. Colofon en instructies'!_Toc300304714</vt:lpstr>
      <vt:lpstr>'1. Colofon en instructies'!_Toc300304725</vt:lpstr>
      <vt:lpstr>'1. Colofon en instructies'!_Toc300304727</vt:lpstr>
      <vt:lpstr>'1. Colofon en instructies'!_Toc336119413</vt:lpstr>
      <vt:lpstr>'1. Colofon en instructies'!_Toc336119414</vt:lpstr>
      <vt:lpstr>'1. Colofon en instructies'!_Toc336119416</vt:lpstr>
      <vt:lpstr>'1. Colofon en instructies'!_Toc336119433</vt:lpstr>
      <vt:lpstr>'1. Colofon en instructies'!Afdrukbereik</vt:lpstr>
      <vt:lpstr>'2. Invulblad '!Afdrukbereik</vt:lpstr>
      <vt:lpstr>'3 Inschrijfprijs en punten'!Afdrukbereik</vt:lpstr>
    </vt:vector>
  </TitlesOfParts>
  <Manager/>
  <Company>TIGE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Corne van der Linde</dc:creator>
  <cp:keywords/>
  <dc:description/>
  <cp:lastModifiedBy>Vries - Teong, J.P. de (Jong-Ping)</cp:lastModifiedBy>
  <cp:revision/>
  <cp:lastPrinted>2026-05-05T08:31:20Z</cp:lastPrinted>
  <dcterms:created xsi:type="dcterms:W3CDTF">2021-01-27T10:13:38Z</dcterms:created>
  <dcterms:modified xsi:type="dcterms:W3CDTF">2026-05-17T22:05:03Z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0x01010027A9BA64F9F1964FA24A0C3962C08D34</vt:lpwstr>
  </property>
  <property fmtid="{D5CDD505-2E9C-101B-9397-08002B2CF9AE}" pid="3" name="BExAnalyzer_OldName">
    <vt:lpwstr>Bijlage 3A Prijzenblad 6-3.xlsx</vt:lpwstr>
  </property>
  <property fmtid="{D5CDD505-2E9C-101B-9397-08002B2CF9AE}" pid="4" name="MediaServiceImageTags">
    <vt:lpwstr/>
  </property>
  <property fmtid="{D5CDD505-2E9C-101B-9397-08002B2CF9AE}" pid="5" name="Afdelingscode">
    <vt:lpwstr>3;#P＆O|358cb00d-3b53-4b2f-8e6b-5c97583b1f3d</vt:lpwstr>
  </property>
  <property fmtid="{D5CDD505-2E9C-101B-9397-08002B2CF9AE}" pid="6" name="Afdeling">
    <vt:lpwstr>2;#JUR|c13dae60-aece-4cd4-a722-d80de7d0f43c</vt:lpwstr>
  </property>
  <property fmtid="{D5CDD505-2E9C-101B-9397-08002B2CF9AE}" pid="7" name="gshDocumentSoort">
    <vt:lpwstr/>
  </property>
  <property fmtid="{D5CDD505-2E9C-101B-9397-08002B2CF9AE}" pid="8" name="gshProjectfase">
    <vt:lpwstr/>
  </property>
  <property fmtid="{D5CDD505-2E9C-101B-9397-08002B2CF9AE}" pid="9" name="gshDocumentstatus">
    <vt:lpwstr>1;#Concept|fac772ea-c83a-4d2d-8153-73dc814209cd</vt:lpwstr>
  </property>
</Properties>
</file>